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FEBRUARIE 2024\21.02.2024- REGULARIZARE\SITE\"/>
    </mc:Choice>
  </mc:AlternateContent>
  <xr:revisionPtr revIDLastSave="0" documentId="13_ncr:1_{826F2E98-1F51-4F46-A414-AB0A481778E1}" xr6:coauthVersionLast="36" xr6:coauthVersionMax="36" xr10:uidLastSave="{00000000-0000-0000-0000-000000000000}"/>
  <bookViews>
    <workbookView xWindow="0" yWindow="0" windowWidth="28800" windowHeight="11325" xr2:uid="{03DCC2FE-22F4-42E2-905F-7F854AE30AD7}"/>
  </bookViews>
  <sheets>
    <sheet name="TOTAL PARACLINI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3" i="1" l="1"/>
  <c r="J173" i="1"/>
  <c r="I173" i="1"/>
  <c r="L173" i="1" s="1"/>
  <c r="G173" i="1"/>
  <c r="F173" i="1"/>
  <c r="E173" i="1"/>
  <c r="K172" i="1"/>
  <c r="J172" i="1"/>
  <c r="I172" i="1"/>
  <c r="G172" i="1"/>
  <c r="F172" i="1"/>
  <c r="E172" i="1"/>
  <c r="K171" i="1"/>
  <c r="J171" i="1"/>
  <c r="I171" i="1"/>
  <c r="L171" i="1" s="1"/>
  <c r="G171" i="1"/>
  <c r="F171" i="1"/>
  <c r="E171" i="1"/>
  <c r="K170" i="1"/>
  <c r="J170" i="1"/>
  <c r="I170" i="1"/>
  <c r="G170" i="1"/>
  <c r="F170" i="1"/>
  <c r="E170" i="1"/>
  <c r="K169" i="1"/>
  <c r="J169" i="1"/>
  <c r="I169" i="1"/>
  <c r="L169" i="1" s="1"/>
  <c r="G169" i="1"/>
  <c r="F169" i="1"/>
  <c r="E169" i="1"/>
  <c r="K168" i="1"/>
  <c r="J168" i="1"/>
  <c r="I168" i="1"/>
  <c r="G168" i="1"/>
  <c r="F168" i="1"/>
  <c r="E168" i="1"/>
  <c r="K167" i="1"/>
  <c r="J167" i="1"/>
  <c r="I167" i="1"/>
  <c r="L167" i="1" s="1"/>
  <c r="G167" i="1"/>
  <c r="F167" i="1"/>
  <c r="E167" i="1"/>
  <c r="K166" i="1"/>
  <c r="J166" i="1"/>
  <c r="I166" i="1"/>
  <c r="G166" i="1"/>
  <c r="F166" i="1"/>
  <c r="E166" i="1"/>
  <c r="K165" i="1"/>
  <c r="J165" i="1"/>
  <c r="I165" i="1"/>
  <c r="L165" i="1" s="1"/>
  <c r="G165" i="1"/>
  <c r="F165" i="1"/>
  <c r="E165" i="1"/>
  <c r="K164" i="1"/>
  <c r="J164" i="1"/>
  <c r="I164" i="1"/>
  <c r="G164" i="1"/>
  <c r="F164" i="1"/>
  <c r="E164" i="1"/>
  <c r="K163" i="1"/>
  <c r="J163" i="1"/>
  <c r="I163" i="1"/>
  <c r="L163" i="1" s="1"/>
  <c r="G163" i="1"/>
  <c r="F163" i="1"/>
  <c r="E163" i="1"/>
  <c r="K162" i="1"/>
  <c r="J162" i="1"/>
  <c r="I162" i="1"/>
  <c r="G162" i="1"/>
  <c r="F162" i="1"/>
  <c r="E162" i="1"/>
  <c r="K161" i="1"/>
  <c r="J161" i="1"/>
  <c r="I161" i="1"/>
  <c r="L161" i="1" s="1"/>
  <c r="G161" i="1"/>
  <c r="F161" i="1"/>
  <c r="E161" i="1"/>
  <c r="K160" i="1"/>
  <c r="J160" i="1"/>
  <c r="I160" i="1"/>
  <c r="L160" i="1" s="1"/>
  <c r="G160" i="1"/>
  <c r="F160" i="1"/>
  <c r="E160" i="1"/>
  <c r="K159" i="1"/>
  <c r="J159" i="1"/>
  <c r="I159" i="1"/>
  <c r="L159" i="1" s="1"/>
  <c r="G159" i="1"/>
  <c r="F159" i="1"/>
  <c r="E159" i="1"/>
  <c r="K158" i="1"/>
  <c r="J158" i="1"/>
  <c r="I158" i="1"/>
  <c r="L158" i="1" s="1"/>
  <c r="G158" i="1"/>
  <c r="F158" i="1"/>
  <c r="E158" i="1"/>
  <c r="K157" i="1"/>
  <c r="J157" i="1"/>
  <c r="I157" i="1"/>
  <c r="L157" i="1" s="1"/>
  <c r="G157" i="1"/>
  <c r="F157" i="1"/>
  <c r="E157" i="1"/>
  <c r="K156" i="1"/>
  <c r="J156" i="1"/>
  <c r="I156" i="1"/>
  <c r="L156" i="1" s="1"/>
  <c r="G156" i="1"/>
  <c r="F156" i="1"/>
  <c r="E156" i="1"/>
  <c r="K155" i="1"/>
  <c r="J155" i="1"/>
  <c r="I155" i="1"/>
  <c r="L155" i="1" s="1"/>
  <c r="G155" i="1"/>
  <c r="F155" i="1"/>
  <c r="E155" i="1"/>
  <c r="K154" i="1"/>
  <c r="J154" i="1"/>
  <c r="I154" i="1"/>
  <c r="L154" i="1" s="1"/>
  <c r="G154" i="1"/>
  <c r="F154" i="1"/>
  <c r="E154" i="1"/>
  <c r="K153" i="1"/>
  <c r="J153" i="1"/>
  <c r="I153" i="1"/>
  <c r="L153" i="1" s="1"/>
  <c r="G153" i="1"/>
  <c r="F153" i="1"/>
  <c r="E153" i="1"/>
  <c r="K152" i="1"/>
  <c r="J152" i="1"/>
  <c r="I152" i="1"/>
  <c r="L152" i="1" s="1"/>
  <c r="G152" i="1"/>
  <c r="F152" i="1"/>
  <c r="E152" i="1"/>
  <c r="K151" i="1"/>
  <c r="J151" i="1"/>
  <c r="I151" i="1"/>
  <c r="L151" i="1" s="1"/>
  <c r="G151" i="1"/>
  <c r="F151" i="1"/>
  <c r="E151" i="1"/>
  <c r="K150" i="1"/>
  <c r="J150" i="1"/>
  <c r="I150" i="1"/>
  <c r="L150" i="1" s="1"/>
  <c r="G150" i="1"/>
  <c r="F150" i="1"/>
  <c r="E150" i="1"/>
  <c r="K149" i="1"/>
  <c r="J149" i="1"/>
  <c r="I149" i="1"/>
  <c r="L149" i="1" s="1"/>
  <c r="G149" i="1"/>
  <c r="F149" i="1"/>
  <c r="E149" i="1"/>
  <c r="K148" i="1"/>
  <c r="J148" i="1"/>
  <c r="I148" i="1"/>
  <c r="L148" i="1" s="1"/>
  <c r="G148" i="1"/>
  <c r="F148" i="1"/>
  <c r="E148" i="1"/>
  <c r="K147" i="1"/>
  <c r="J147" i="1"/>
  <c r="I147" i="1"/>
  <c r="G147" i="1"/>
  <c r="F147" i="1"/>
  <c r="E147" i="1"/>
  <c r="K146" i="1"/>
  <c r="J146" i="1"/>
  <c r="I146" i="1"/>
  <c r="L146" i="1" s="1"/>
  <c r="G146" i="1"/>
  <c r="F146" i="1"/>
  <c r="E146" i="1"/>
  <c r="K145" i="1"/>
  <c r="J145" i="1"/>
  <c r="I145" i="1"/>
  <c r="G145" i="1"/>
  <c r="F145" i="1"/>
  <c r="E145" i="1"/>
  <c r="K144" i="1"/>
  <c r="J144" i="1"/>
  <c r="I144" i="1"/>
  <c r="L144" i="1" s="1"/>
  <c r="G144" i="1"/>
  <c r="F144" i="1"/>
  <c r="E144" i="1"/>
  <c r="K143" i="1"/>
  <c r="J143" i="1"/>
  <c r="I143" i="1"/>
  <c r="G143" i="1"/>
  <c r="F143" i="1"/>
  <c r="E143" i="1"/>
  <c r="K142" i="1"/>
  <c r="J142" i="1"/>
  <c r="I142" i="1"/>
  <c r="L142" i="1" s="1"/>
  <c r="G142" i="1"/>
  <c r="F142" i="1"/>
  <c r="E142" i="1"/>
  <c r="K141" i="1"/>
  <c r="J141" i="1"/>
  <c r="I141" i="1"/>
  <c r="G141" i="1"/>
  <c r="F141" i="1"/>
  <c r="E141" i="1"/>
  <c r="K140" i="1"/>
  <c r="J140" i="1"/>
  <c r="I140" i="1"/>
  <c r="L140" i="1" s="1"/>
  <c r="G140" i="1"/>
  <c r="F140" i="1"/>
  <c r="E140" i="1"/>
  <c r="K139" i="1"/>
  <c r="J139" i="1"/>
  <c r="I139" i="1"/>
  <c r="G139" i="1"/>
  <c r="F139" i="1"/>
  <c r="E139" i="1"/>
  <c r="K138" i="1"/>
  <c r="J138" i="1"/>
  <c r="I138" i="1"/>
  <c r="L138" i="1" s="1"/>
  <c r="G138" i="1"/>
  <c r="F138" i="1"/>
  <c r="E138" i="1"/>
  <c r="K137" i="1"/>
  <c r="J137" i="1"/>
  <c r="I137" i="1"/>
  <c r="G137" i="1"/>
  <c r="F137" i="1"/>
  <c r="E137" i="1"/>
  <c r="K136" i="1"/>
  <c r="J136" i="1"/>
  <c r="I136" i="1"/>
  <c r="L136" i="1" s="1"/>
  <c r="G136" i="1"/>
  <c r="F136" i="1"/>
  <c r="E136" i="1"/>
  <c r="K135" i="1"/>
  <c r="J135" i="1"/>
  <c r="I135" i="1"/>
  <c r="G135" i="1"/>
  <c r="F135" i="1"/>
  <c r="E135" i="1"/>
  <c r="K134" i="1"/>
  <c r="J134" i="1"/>
  <c r="I134" i="1"/>
  <c r="L134" i="1" s="1"/>
  <c r="G134" i="1"/>
  <c r="F134" i="1"/>
  <c r="E134" i="1"/>
  <c r="K133" i="1"/>
  <c r="J133" i="1"/>
  <c r="I133" i="1"/>
  <c r="G133" i="1"/>
  <c r="F133" i="1"/>
  <c r="E133" i="1"/>
  <c r="K132" i="1"/>
  <c r="J132" i="1"/>
  <c r="I132" i="1"/>
  <c r="L132" i="1" s="1"/>
  <c r="G132" i="1"/>
  <c r="F132" i="1"/>
  <c r="E132" i="1"/>
  <c r="K131" i="1"/>
  <c r="J131" i="1"/>
  <c r="I131" i="1"/>
  <c r="G131" i="1"/>
  <c r="F131" i="1"/>
  <c r="E131" i="1"/>
  <c r="H131" i="1" s="1"/>
  <c r="K130" i="1"/>
  <c r="J130" i="1"/>
  <c r="I130" i="1"/>
  <c r="L130" i="1" s="1"/>
  <c r="G130" i="1"/>
  <c r="F130" i="1"/>
  <c r="E130" i="1"/>
  <c r="K129" i="1"/>
  <c r="J129" i="1"/>
  <c r="I129" i="1"/>
  <c r="G129" i="1"/>
  <c r="F129" i="1"/>
  <c r="E129" i="1"/>
  <c r="H129" i="1" s="1"/>
  <c r="K128" i="1"/>
  <c r="J128" i="1"/>
  <c r="I128" i="1"/>
  <c r="L128" i="1" s="1"/>
  <c r="G128" i="1"/>
  <c r="F128" i="1"/>
  <c r="E128" i="1"/>
  <c r="K127" i="1"/>
  <c r="J127" i="1"/>
  <c r="I127" i="1"/>
  <c r="G127" i="1"/>
  <c r="F127" i="1"/>
  <c r="E127" i="1"/>
  <c r="H127" i="1" s="1"/>
  <c r="K126" i="1"/>
  <c r="J126" i="1"/>
  <c r="I126" i="1"/>
  <c r="L126" i="1" s="1"/>
  <c r="G126" i="1"/>
  <c r="F126" i="1"/>
  <c r="E126" i="1"/>
  <c r="K125" i="1"/>
  <c r="J125" i="1"/>
  <c r="I125" i="1"/>
  <c r="G125" i="1"/>
  <c r="F125" i="1"/>
  <c r="E125" i="1"/>
  <c r="H125" i="1" s="1"/>
  <c r="K124" i="1"/>
  <c r="J124" i="1"/>
  <c r="I124" i="1"/>
  <c r="L124" i="1" s="1"/>
  <c r="G124" i="1"/>
  <c r="F124" i="1"/>
  <c r="E124" i="1"/>
  <c r="K123" i="1"/>
  <c r="J123" i="1"/>
  <c r="I123" i="1"/>
  <c r="G123" i="1"/>
  <c r="F123" i="1"/>
  <c r="E123" i="1"/>
  <c r="H123" i="1" s="1"/>
  <c r="K122" i="1"/>
  <c r="J122" i="1"/>
  <c r="I122" i="1"/>
  <c r="L122" i="1" s="1"/>
  <c r="G122" i="1"/>
  <c r="F122" i="1"/>
  <c r="E122" i="1"/>
  <c r="K121" i="1"/>
  <c r="J121" i="1"/>
  <c r="I121" i="1"/>
  <c r="G121" i="1"/>
  <c r="F121" i="1"/>
  <c r="E121" i="1"/>
  <c r="H121" i="1" s="1"/>
  <c r="K120" i="1"/>
  <c r="J120" i="1"/>
  <c r="I120" i="1"/>
  <c r="L120" i="1" s="1"/>
  <c r="G120" i="1"/>
  <c r="F120" i="1"/>
  <c r="E120" i="1"/>
  <c r="K119" i="1"/>
  <c r="J119" i="1"/>
  <c r="I119" i="1"/>
  <c r="G119" i="1"/>
  <c r="F119" i="1"/>
  <c r="E119" i="1"/>
  <c r="H119" i="1" s="1"/>
  <c r="K118" i="1"/>
  <c r="J118" i="1"/>
  <c r="I118" i="1"/>
  <c r="L118" i="1" s="1"/>
  <c r="G118" i="1"/>
  <c r="F118" i="1"/>
  <c r="E118" i="1"/>
  <c r="K117" i="1"/>
  <c r="J117" i="1"/>
  <c r="I117" i="1"/>
  <c r="G117" i="1"/>
  <c r="F117" i="1"/>
  <c r="E117" i="1"/>
  <c r="H117" i="1" s="1"/>
  <c r="K116" i="1"/>
  <c r="J116" i="1"/>
  <c r="I116" i="1"/>
  <c r="L116" i="1" s="1"/>
  <c r="G116" i="1"/>
  <c r="F116" i="1"/>
  <c r="E116" i="1"/>
  <c r="K115" i="1"/>
  <c r="J115" i="1"/>
  <c r="I115" i="1"/>
  <c r="G115" i="1"/>
  <c r="F115" i="1"/>
  <c r="E115" i="1"/>
  <c r="H115" i="1" s="1"/>
  <c r="K114" i="1"/>
  <c r="J114" i="1"/>
  <c r="I114" i="1"/>
  <c r="L114" i="1" s="1"/>
  <c r="G114" i="1"/>
  <c r="F114" i="1"/>
  <c r="E114" i="1"/>
  <c r="K113" i="1"/>
  <c r="J113" i="1"/>
  <c r="I113" i="1"/>
  <c r="G113" i="1"/>
  <c r="F113" i="1"/>
  <c r="E113" i="1"/>
  <c r="H113" i="1" s="1"/>
  <c r="K112" i="1"/>
  <c r="J112" i="1"/>
  <c r="I112" i="1"/>
  <c r="L112" i="1" s="1"/>
  <c r="G112" i="1"/>
  <c r="F112" i="1"/>
  <c r="E112" i="1"/>
  <c r="K111" i="1"/>
  <c r="J111" i="1"/>
  <c r="I111" i="1"/>
  <c r="G111" i="1"/>
  <c r="F111" i="1"/>
  <c r="E111" i="1"/>
  <c r="H111" i="1" s="1"/>
  <c r="K110" i="1"/>
  <c r="J110" i="1"/>
  <c r="I110" i="1"/>
  <c r="L110" i="1" s="1"/>
  <c r="G110" i="1"/>
  <c r="F110" i="1"/>
  <c r="E110" i="1"/>
  <c r="K109" i="1"/>
  <c r="J109" i="1"/>
  <c r="I109" i="1"/>
  <c r="G109" i="1"/>
  <c r="F109" i="1"/>
  <c r="E109" i="1"/>
  <c r="H109" i="1" s="1"/>
  <c r="K108" i="1"/>
  <c r="J108" i="1"/>
  <c r="I108" i="1"/>
  <c r="L108" i="1" s="1"/>
  <c r="G108" i="1"/>
  <c r="F108" i="1"/>
  <c r="E108" i="1"/>
  <c r="K107" i="1"/>
  <c r="J107" i="1"/>
  <c r="I107" i="1"/>
  <c r="G107" i="1"/>
  <c r="F107" i="1"/>
  <c r="E107" i="1"/>
  <c r="H107" i="1" s="1"/>
  <c r="K106" i="1"/>
  <c r="J106" i="1"/>
  <c r="I106" i="1"/>
  <c r="L106" i="1" s="1"/>
  <c r="G106" i="1"/>
  <c r="F106" i="1"/>
  <c r="E106" i="1"/>
  <c r="K105" i="1"/>
  <c r="J105" i="1"/>
  <c r="I105" i="1"/>
  <c r="G105" i="1"/>
  <c r="F105" i="1"/>
  <c r="E105" i="1"/>
  <c r="H105" i="1" s="1"/>
  <c r="K104" i="1"/>
  <c r="J104" i="1"/>
  <c r="I104" i="1"/>
  <c r="L104" i="1" s="1"/>
  <c r="G104" i="1"/>
  <c r="F104" i="1"/>
  <c r="E104" i="1"/>
  <c r="K103" i="1"/>
  <c r="J103" i="1"/>
  <c r="I103" i="1"/>
  <c r="G103" i="1"/>
  <c r="F103" i="1"/>
  <c r="E103" i="1"/>
  <c r="H103" i="1" s="1"/>
  <c r="K102" i="1"/>
  <c r="J102" i="1"/>
  <c r="I102" i="1"/>
  <c r="L102" i="1" s="1"/>
  <c r="G102" i="1"/>
  <c r="F102" i="1"/>
  <c r="E102" i="1"/>
  <c r="K101" i="1"/>
  <c r="J101" i="1"/>
  <c r="I101" i="1"/>
  <c r="G101" i="1"/>
  <c r="F101" i="1"/>
  <c r="E101" i="1"/>
  <c r="H101" i="1" s="1"/>
  <c r="K100" i="1"/>
  <c r="J100" i="1"/>
  <c r="I100" i="1"/>
  <c r="G100" i="1"/>
  <c r="F100" i="1"/>
  <c r="E100" i="1"/>
  <c r="H100" i="1" s="1"/>
  <c r="K99" i="1"/>
  <c r="J99" i="1"/>
  <c r="I99" i="1"/>
  <c r="L99" i="1" s="1"/>
  <c r="G99" i="1"/>
  <c r="F99" i="1"/>
  <c r="E99" i="1"/>
  <c r="H99" i="1" s="1"/>
  <c r="K98" i="1"/>
  <c r="J98" i="1"/>
  <c r="I98" i="1"/>
  <c r="G98" i="1"/>
  <c r="F98" i="1"/>
  <c r="E98" i="1"/>
  <c r="H98" i="1" s="1"/>
  <c r="K97" i="1"/>
  <c r="J97" i="1"/>
  <c r="I97" i="1"/>
  <c r="L97" i="1" s="1"/>
  <c r="G97" i="1"/>
  <c r="F97" i="1"/>
  <c r="E97" i="1"/>
  <c r="H97" i="1" s="1"/>
  <c r="K96" i="1"/>
  <c r="J96" i="1"/>
  <c r="I96" i="1"/>
  <c r="G96" i="1"/>
  <c r="F96" i="1"/>
  <c r="E96" i="1"/>
  <c r="H96" i="1" s="1"/>
  <c r="K95" i="1"/>
  <c r="J95" i="1"/>
  <c r="I95" i="1"/>
  <c r="L95" i="1" s="1"/>
  <c r="G95" i="1"/>
  <c r="F95" i="1"/>
  <c r="E95" i="1"/>
  <c r="H95" i="1" s="1"/>
  <c r="K94" i="1"/>
  <c r="J94" i="1"/>
  <c r="I94" i="1"/>
  <c r="G94" i="1"/>
  <c r="F94" i="1"/>
  <c r="E94" i="1"/>
  <c r="H94" i="1" s="1"/>
  <c r="K93" i="1"/>
  <c r="J93" i="1"/>
  <c r="I93" i="1"/>
  <c r="L93" i="1" s="1"/>
  <c r="G93" i="1"/>
  <c r="F93" i="1"/>
  <c r="E93" i="1"/>
  <c r="H93" i="1" s="1"/>
  <c r="K92" i="1"/>
  <c r="J92" i="1"/>
  <c r="I92" i="1"/>
  <c r="G92" i="1"/>
  <c r="F92" i="1"/>
  <c r="E92" i="1"/>
  <c r="H92" i="1" s="1"/>
  <c r="K91" i="1"/>
  <c r="J91" i="1"/>
  <c r="I91" i="1"/>
  <c r="L91" i="1" s="1"/>
  <c r="G91" i="1"/>
  <c r="F91" i="1"/>
  <c r="E91" i="1"/>
  <c r="H91" i="1" s="1"/>
  <c r="K90" i="1"/>
  <c r="J90" i="1"/>
  <c r="I90" i="1"/>
  <c r="G90" i="1"/>
  <c r="F90" i="1"/>
  <c r="E90" i="1"/>
  <c r="H90" i="1" s="1"/>
  <c r="K89" i="1"/>
  <c r="J89" i="1"/>
  <c r="I89" i="1"/>
  <c r="L89" i="1" s="1"/>
  <c r="G89" i="1"/>
  <c r="F89" i="1"/>
  <c r="E89" i="1"/>
  <c r="H89" i="1" s="1"/>
  <c r="K88" i="1"/>
  <c r="J88" i="1"/>
  <c r="I88" i="1"/>
  <c r="G88" i="1"/>
  <c r="F88" i="1"/>
  <c r="E88" i="1"/>
  <c r="H88" i="1" s="1"/>
  <c r="K87" i="1"/>
  <c r="J87" i="1"/>
  <c r="I87" i="1"/>
  <c r="L87" i="1" s="1"/>
  <c r="G87" i="1"/>
  <c r="F87" i="1"/>
  <c r="E87" i="1"/>
  <c r="H87" i="1" s="1"/>
  <c r="K86" i="1"/>
  <c r="J86" i="1"/>
  <c r="I86" i="1"/>
  <c r="G86" i="1"/>
  <c r="F86" i="1"/>
  <c r="E86" i="1"/>
  <c r="H86" i="1" s="1"/>
  <c r="K85" i="1"/>
  <c r="J85" i="1"/>
  <c r="I85" i="1"/>
  <c r="L85" i="1" s="1"/>
  <c r="G85" i="1"/>
  <c r="F85" i="1"/>
  <c r="E85" i="1"/>
  <c r="H85" i="1" s="1"/>
  <c r="K84" i="1"/>
  <c r="J84" i="1"/>
  <c r="I84" i="1"/>
  <c r="G84" i="1"/>
  <c r="F84" i="1"/>
  <c r="E84" i="1"/>
  <c r="H84" i="1" s="1"/>
  <c r="K83" i="1"/>
  <c r="J83" i="1"/>
  <c r="I83" i="1"/>
  <c r="L83" i="1" s="1"/>
  <c r="G83" i="1"/>
  <c r="F83" i="1"/>
  <c r="E83" i="1"/>
  <c r="H83" i="1" s="1"/>
  <c r="K82" i="1"/>
  <c r="J82" i="1"/>
  <c r="I82" i="1"/>
  <c r="G82" i="1"/>
  <c r="F82" i="1"/>
  <c r="E82" i="1"/>
  <c r="H82" i="1" s="1"/>
  <c r="K81" i="1"/>
  <c r="J81" i="1"/>
  <c r="I81" i="1"/>
  <c r="L81" i="1" s="1"/>
  <c r="G81" i="1"/>
  <c r="F81" i="1"/>
  <c r="E81" i="1"/>
  <c r="H81" i="1" s="1"/>
  <c r="K80" i="1"/>
  <c r="J80" i="1"/>
  <c r="I80" i="1"/>
  <c r="G80" i="1"/>
  <c r="F80" i="1"/>
  <c r="E80" i="1"/>
  <c r="H80" i="1" s="1"/>
  <c r="K79" i="1"/>
  <c r="J79" i="1"/>
  <c r="I79" i="1"/>
  <c r="L79" i="1" s="1"/>
  <c r="G79" i="1"/>
  <c r="F79" i="1"/>
  <c r="E79" i="1"/>
  <c r="H79" i="1" s="1"/>
  <c r="K78" i="1"/>
  <c r="J78" i="1"/>
  <c r="I78" i="1"/>
  <c r="G78" i="1"/>
  <c r="F78" i="1"/>
  <c r="E78" i="1"/>
  <c r="H78" i="1" s="1"/>
  <c r="K77" i="1"/>
  <c r="J77" i="1"/>
  <c r="I77" i="1"/>
  <c r="L77" i="1" s="1"/>
  <c r="G77" i="1"/>
  <c r="F77" i="1"/>
  <c r="E77" i="1"/>
  <c r="H77" i="1" s="1"/>
  <c r="K76" i="1"/>
  <c r="J76" i="1"/>
  <c r="I76" i="1"/>
  <c r="G76" i="1"/>
  <c r="F76" i="1"/>
  <c r="E76" i="1"/>
  <c r="H76" i="1" s="1"/>
  <c r="K75" i="1"/>
  <c r="J75" i="1"/>
  <c r="I75" i="1"/>
  <c r="L75" i="1" s="1"/>
  <c r="G75" i="1"/>
  <c r="F75" i="1"/>
  <c r="E75" i="1"/>
  <c r="H75" i="1" s="1"/>
  <c r="K74" i="1"/>
  <c r="J74" i="1"/>
  <c r="I74" i="1"/>
  <c r="G74" i="1"/>
  <c r="F74" i="1"/>
  <c r="E74" i="1"/>
  <c r="H74" i="1" s="1"/>
  <c r="K73" i="1"/>
  <c r="J73" i="1"/>
  <c r="I73" i="1"/>
  <c r="L73" i="1" s="1"/>
  <c r="G73" i="1"/>
  <c r="F73" i="1"/>
  <c r="E73" i="1"/>
  <c r="H73" i="1" s="1"/>
  <c r="K72" i="1"/>
  <c r="J72" i="1"/>
  <c r="I72" i="1"/>
  <c r="G72" i="1"/>
  <c r="F72" i="1"/>
  <c r="E72" i="1"/>
  <c r="H72" i="1" s="1"/>
  <c r="K71" i="1"/>
  <c r="J71" i="1"/>
  <c r="I71" i="1"/>
  <c r="L71" i="1" s="1"/>
  <c r="G71" i="1"/>
  <c r="F71" i="1"/>
  <c r="E71" i="1"/>
  <c r="H71" i="1" s="1"/>
  <c r="K70" i="1"/>
  <c r="J70" i="1"/>
  <c r="I70" i="1"/>
  <c r="G70" i="1"/>
  <c r="F70" i="1"/>
  <c r="E70" i="1"/>
  <c r="H70" i="1" s="1"/>
  <c r="K69" i="1"/>
  <c r="J69" i="1"/>
  <c r="I69" i="1"/>
  <c r="L69" i="1" s="1"/>
  <c r="G69" i="1"/>
  <c r="F69" i="1"/>
  <c r="E69" i="1"/>
  <c r="H69" i="1" s="1"/>
  <c r="K68" i="1"/>
  <c r="J68" i="1"/>
  <c r="I68" i="1"/>
  <c r="G68" i="1"/>
  <c r="F68" i="1"/>
  <c r="E68" i="1"/>
  <c r="H68" i="1" s="1"/>
  <c r="K67" i="1"/>
  <c r="J67" i="1"/>
  <c r="I67" i="1"/>
  <c r="L67" i="1" s="1"/>
  <c r="G67" i="1"/>
  <c r="F67" i="1"/>
  <c r="E67" i="1"/>
  <c r="H67" i="1" s="1"/>
  <c r="K66" i="1"/>
  <c r="J66" i="1"/>
  <c r="I66" i="1"/>
  <c r="G66" i="1"/>
  <c r="F66" i="1"/>
  <c r="E66" i="1"/>
  <c r="H66" i="1" s="1"/>
  <c r="K65" i="1"/>
  <c r="J65" i="1"/>
  <c r="I65" i="1"/>
  <c r="L65" i="1" s="1"/>
  <c r="G65" i="1"/>
  <c r="F65" i="1"/>
  <c r="E65" i="1"/>
  <c r="H65" i="1" s="1"/>
  <c r="K64" i="1"/>
  <c r="J64" i="1"/>
  <c r="I64" i="1"/>
  <c r="G64" i="1"/>
  <c r="F64" i="1"/>
  <c r="E64" i="1"/>
  <c r="H64" i="1" s="1"/>
  <c r="K63" i="1"/>
  <c r="J63" i="1"/>
  <c r="I63" i="1"/>
  <c r="L63" i="1" s="1"/>
  <c r="G63" i="1"/>
  <c r="F63" i="1"/>
  <c r="E63" i="1"/>
  <c r="H63" i="1" s="1"/>
  <c r="K62" i="1"/>
  <c r="J62" i="1"/>
  <c r="I62" i="1"/>
  <c r="G62" i="1"/>
  <c r="F62" i="1"/>
  <c r="E62" i="1"/>
  <c r="H62" i="1" s="1"/>
  <c r="K61" i="1"/>
  <c r="J61" i="1"/>
  <c r="I61" i="1"/>
  <c r="L61" i="1" s="1"/>
  <c r="G61" i="1"/>
  <c r="F61" i="1"/>
  <c r="E61" i="1"/>
  <c r="H61" i="1" s="1"/>
  <c r="K60" i="1"/>
  <c r="J60" i="1"/>
  <c r="I60" i="1"/>
  <c r="G60" i="1"/>
  <c r="F60" i="1"/>
  <c r="E60" i="1"/>
  <c r="H60" i="1" s="1"/>
  <c r="K59" i="1"/>
  <c r="J59" i="1"/>
  <c r="I59" i="1"/>
  <c r="L59" i="1" s="1"/>
  <c r="G59" i="1"/>
  <c r="F59" i="1"/>
  <c r="E59" i="1"/>
  <c r="H59" i="1" s="1"/>
  <c r="K58" i="1"/>
  <c r="J58" i="1"/>
  <c r="I58" i="1"/>
  <c r="G58" i="1"/>
  <c r="F58" i="1"/>
  <c r="E58" i="1"/>
  <c r="H58" i="1" s="1"/>
  <c r="K57" i="1"/>
  <c r="J57" i="1"/>
  <c r="I57" i="1"/>
  <c r="L57" i="1" s="1"/>
  <c r="G57" i="1"/>
  <c r="F57" i="1"/>
  <c r="E57" i="1"/>
  <c r="H57" i="1" s="1"/>
  <c r="K56" i="1"/>
  <c r="J56" i="1"/>
  <c r="I56" i="1"/>
  <c r="G56" i="1"/>
  <c r="F56" i="1"/>
  <c r="E56" i="1"/>
  <c r="H56" i="1" s="1"/>
  <c r="K55" i="1"/>
  <c r="J55" i="1"/>
  <c r="I55" i="1"/>
  <c r="L55" i="1" s="1"/>
  <c r="G55" i="1"/>
  <c r="F55" i="1"/>
  <c r="E55" i="1"/>
  <c r="H55" i="1" s="1"/>
  <c r="K54" i="1"/>
  <c r="J54" i="1"/>
  <c r="I54" i="1"/>
  <c r="G54" i="1"/>
  <c r="F54" i="1"/>
  <c r="E54" i="1"/>
  <c r="H54" i="1" s="1"/>
  <c r="K53" i="1"/>
  <c r="J53" i="1"/>
  <c r="I53" i="1"/>
  <c r="L53" i="1" s="1"/>
  <c r="G53" i="1"/>
  <c r="F53" i="1"/>
  <c r="E53" i="1"/>
  <c r="H53" i="1" s="1"/>
  <c r="K52" i="1"/>
  <c r="J52" i="1"/>
  <c r="I52" i="1"/>
  <c r="G52" i="1"/>
  <c r="F52" i="1"/>
  <c r="E52" i="1"/>
  <c r="H52" i="1" s="1"/>
  <c r="K51" i="1"/>
  <c r="J51" i="1"/>
  <c r="I51" i="1"/>
  <c r="L51" i="1" s="1"/>
  <c r="G51" i="1"/>
  <c r="F51" i="1"/>
  <c r="E51" i="1"/>
  <c r="H51" i="1" s="1"/>
  <c r="K50" i="1"/>
  <c r="J50" i="1"/>
  <c r="I50" i="1"/>
  <c r="G50" i="1"/>
  <c r="F50" i="1"/>
  <c r="E50" i="1"/>
  <c r="H50" i="1" s="1"/>
  <c r="K49" i="1"/>
  <c r="J49" i="1"/>
  <c r="I49" i="1"/>
  <c r="L49" i="1" s="1"/>
  <c r="G49" i="1"/>
  <c r="F49" i="1"/>
  <c r="E49" i="1"/>
  <c r="H49" i="1" s="1"/>
  <c r="K48" i="1"/>
  <c r="J48" i="1"/>
  <c r="I48" i="1"/>
  <c r="G48" i="1"/>
  <c r="F48" i="1"/>
  <c r="E48" i="1"/>
  <c r="H48" i="1" s="1"/>
  <c r="K47" i="1"/>
  <c r="J47" i="1"/>
  <c r="I47" i="1"/>
  <c r="L47" i="1" s="1"/>
  <c r="G47" i="1"/>
  <c r="F47" i="1"/>
  <c r="E47" i="1"/>
  <c r="H47" i="1" s="1"/>
  <c r="K46" i="1"/>
  <c r="J46" i="1"/>
  <c r="I46" i="1"/>
  <c r="G46" i="1"/>
  <c r="F46" i="1"/>
  <c r="E46" i="1"/>
  <c r="H46" i="1" s="1"/>
  <c r="K45" i="1"/>
  <c r="J45" i="1"/>
  <c r="I45" i="1"/>
  <c r="L45" i="1" s="1"/>
  <c r="G45" i="1"/>
  <c r="F45" i="1"/>
  <c r="E45" i="1"/>
  <c r="H45" i="1" s="1"/>
  <c r="K44" i="1"/>
  <c r="J44" i="1"/>
  <c r="I44" i="1"/>
  <c r="G44" i="1"/>
  <c r="F44" i="1"/>
  <c r="E44" i="1"/>
  <c r="H44" i="1" s="1"/>
  <c r="K43" i="1"/>
  <c r="J43" i="1"/>
  <c r="I43" i="1"/>
  <c r="L43" i="1" s="1"/>
  <c r="G43" i="1"/>
  <c r="F43" i="1"/>
  <c r="E43" i="1"/>
  <c r="K42" i="1"/>
  <c r="J42" i="1"/>
  <c r="I42" i="1"/>
  <c r="G42" i="1"/>
  <c r="F42" i="1"/>
  <c r="E42" i="1"/>
  <c r="H42" i="1" s="1"/>
  <c r="K41" i="1"/>
  <c r="J41" i="1"/>
  <c r="I41" i="1"/>
  <c r="L41" i="1" s="1"/>
  <c r="G41" i="1"/>
  <c r="F41" i="1"/>
  <c r="E41" i="1"/>
  <c r="K40" i="1"/>
  <c r="J40" i="1"/>
  <c r="I40" i="1"/>
  <c r="G40" i="1"/>
  <c r="F40" i="1"/>
  <c r="E40" i="1"/>
  <c r="H40" i="1" s="1"/>
  <c r="K39" i="1"/>
  <c r="J39" i="1"/>
  <c r="I39" i="1"/>
  <c r="L39" i="1" s="1"/>
  <c r="G39" i="1"/>
  <c r="F39" i="1"/>
  <c r="E39" i="1"/>
  <c r="K38" i="1"/>
  <c r="J38" i="1"/>
  <c r="I38" i="1"/>
  <c r="G38" i="1"/>
  <c r="F38" i="1"/>
  <c r="E38" i="1"/>
  <c r="H38" i="1" s="1"/>
  <c r="K37" i="1"/>
  <c r="J37" i="1"/>
  <c r="I37" i="1"/>
  <c r="L37" i="1" s="1"/>
  <c r="G37" i="1"/>
  <c r="F37" i="1"/>
  <c r="E37" i="1"/>
  <c r="K36" i="1"/>
  <c r="J36" i="1"/>
  <c r="I36" i="1"/>
  <c r="G36" i="1"/>
  <c r="F36" i="1"/>
  <c r="E36" i="1"/>
  <c r="H36" i="1" s="1"/>
  <c r="K35" i="1"/>
  <c r="J35" i="1"/>
  <c r="I35" i="1"/>
  <c r="L35" i="1" s="1"/>
  <c r="G35" i="1"/>
  <c r="F35" i="1"/>
  <c r="E35" i="1"/>
  <c r="K34" i="1"/>
  <c r="J34" i="1"/>
  <c r="I34" i="1"/>
  <c r="G34" i="1"/>
  <c r="F34" i="1"/>
  <c r="E34" i="1"/>
  <c r="H34" i="1" s="1"/>
  <c r="K33" i="1"/>
  <c r="J33" i="1"/>
  <c r="I33" i="1"/>
  <c r="L33" i="1" s="1"/>
  <c r="G33" i="1"/>
  <c r="F33" i="1"/>
  <c r="E33" i="1"/>
  <c r="K32" i="1"/>
  <c r="J32" i="1"/>
  <c r="I32" i="1"/>
  <c r="G32" i="1"/>
  <c r="F32" i="1"/>
  <c r="E32" i="1"/>
  <c r="H32" i="1" s="1"/>
  <c r="K31" i="1"/>
  <c r="J31" i="1"/>
  <c r="I31" i="1"/>
  <c r="L31" i="1" s="1"/>
  <c r="G31" i="1"/>
  <c r="F31" i="1"/>
  <c r="E31" i="1"/>
  <c r="K30" i="1"/>
  <c r="J30" i="1"/>
  <c r="I30" i="1"/>
  <c r="G30" i="1"/>
  <c r="F30" i="1"/>
  <c r="E30" i="1"/>
  <c r="H30" i="1" s="1"/>
  <c r="K29" i="1"/>
  <c r="J29" i="1"/>
  <c r="I29" i="1"/>
  <c r="L29" i="1" s="1"/>
  <c r="G29" i="1"/>
  <c r="F29" i="1"/>
  <c r="E29" i="1"/>
  <c r="K28" i="1"/>
  <c r="J28" i="1"/>
  <c r="I28" i="1"/>
  <c r="G28" i="1"/>
  <c r="F28" i="1"/>
  <c r="H28" i="1" s="1"/>
  <c r="E28" i="1"/>
  <c r="K27" i="1"/>
  <c r="J27" i="1"/>
  <c r="L27" i="1" s="1"/>
  <c r="I27" i="1"/>
  <c r="G27" i="1"/>
  <c r="F27" i="1"/>
  <c r="H27" i="1" s="1"/>
  <c r="E27" i="1"/>
  <c r="K26" i="1"/>
  <c r="J26" i="1"/>
  <c r="L26" i="1" s="1"/>
  <c r="I26" i="1"/>
  <c r="G26" i="1"/>
  <c r="F26" i="1"/>
  <c r="H26" i="1" s="1"/>
  <c r="E26" i="1"/>
  <c r="K25" i="1"/>
  <c r="J25" i="1"/>
  <c r="L25" i="1" s="1"/>
  <c r="I25" i="1"/>
  <c r="G25" i="1"/>
  <c r="F25" i="1"/>
  <c r="H25" i="1" s="1"/>
  <c r="E25" i="1"/>
  <c r="K24" i="1"/>
  <c r="J24" i="1"/>
  <c r="L24" i="1" s="1"/>
  <c r="I24" i="1"/>
  <c r="G24" i="1"/>
  <c r="F24" i="1"/>
  <c r="H24" i="1" s="1"/>
  <c r="E24" i="1"/>
  <c r="K23" i="1"/>
  <c r="J23" i="1"/>
  <c r="L23" i="1" s="1"/>
  <c r="I23" i="1"/>
  <c r="G23" i="1"/>
  <c r="F23" i="1"/>
  <c r="H23" i="1" s="1"/>
  <c r="E23" i="1"/>
  <c r="K22" i="1"/>
  <c r="J22" i="1"/>
  <c r="L22" i="1" s="1"/>
  <c r="I22" i="1"/>
  <c r="G22" i="1"/>
  <c r="F22" i="1"/>
  <c r="H22" i="1" s="1"/>
  <c r="E22" i="1"/>
  <c r="K21" i="1"/>
  <c r="J21" i="1"/>
  <c r="L21" i="1" s="1"/>
  <c r="I21" i="1"/>
  <c r="G21" i="1"/>
  <c r="F21" i="1"/>
  <c r="H21" i="1" s="1"/>
  <c r="E21" i="1"/>
  <c r="K20" i="1"/>
  <c r="J20" i="1"/>
  <c r="L20" i="1" s="1"/>
  <c r="I20" i="1"/>
  <c r="G20" i="1"/>
  <c r="F20" i="1"/>
  <c r="H20" i="1" s="1"/>
  <c r="E20" i="1"/>
  <c r="K19" i="1"/>
  <c r="J19" i="1"/>
  <c r="L19" i="1" s="1"/>
  <c r="I19" i="1"/>
  <c r="G19" i="1"/>
  <c r="F19" i="1"/>
  <c r="H19" i="1" s="1"/>
  <c r="E19" i="1"/>
  <c r="K18" i="1"/>
  <c r="J18" i="1"/>
  <c r="L18" i="1" s="1"/>
  <c r="I18" i="1"/>
  <c r="G18" i="1"/>
  <c r="F18" i="1"/>
  <c r="H18" i="1" s="1"/>
  <c r="E18" i="1"/>
  <c r="K17" i="1"/>
  <c r="J17" i="1"/>
  <c r="L17" i="1" s="1"/>
  <c r="I17" i="1"/>
  <c r="G17" i="1"/>
  <c r="F17" i="1"/>
  <c r="H17" i="1" s="1"/>
  <c r="E17" i="1"/>
  <c r="K16" i="1"/>
  <c r="J16" i="1"/>
  <c r="I16" i="1"/>
  <c r="L16" i="1" s="1"/>
  <c r="G16" i="1"/>
  <c r="F16" i="1"/>
  <c r="E16" i="1"/>
  <c r="H16" i="1" s="1"/>
  <c r="K15" i="1"/>
  <c r="J15" i="1"/>
  <c r="I15" i="1"/>
  <c r="L15" i="1" s="1"/>
  <c r="G15" i="1"/>
  <c r="F15" i="1"/>
  <c r="E15" i="1"/>
  <c r="H15" i="1" s="1"/>
  <c r="K14" i="1"/>
  <c r="J14" i="1"/>
  <c r="I14" i="1"/>
  <c r="L14" i="1" s="1"/>
  <c r="G14" i="1"/>
  <c r="F14" i="1"/>
  <c r="E14" i="1"/>
  <c r="H14" i="1" s="1"/>
  <c r="K13" i="1"/>
  <c r="J13" i="1"/>
  <c r="I13" i="1"/>
  <c r="L13" i="1" s="1"/>
  <c r="G13" i="1"/>
  <c r="F13" i="1"/>
  <c r="E13" i="1"/>
  <c r="H13" i="1" s="1"/>
  <c r="K12" i="1"/>
  <c r="J12" i="1"/>
  <c r="I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I174" i="1" l="1"/>
  <c r="F174" i="1"/>
  <c r="J174" i="1"/>
  <c r="H29" i="1"/>
  <c r="H31" i="1"/>
  <c r="H174" i="1" s="1"/>
  <c r="H33" i="1"/>
  <c r="H35" i="1"/>
  <c r="H37" i="1"/>
  <c r="H39" i="1"/>
  <c r="H41" i="1"/>
  <c r="H43" i="1"/>
  <c r="E174" i="1"/>
  <c r="G174" i="1"/>
  <c r="K174" i="1"/>
  <c r="L28" i="1"/>
  <c r="L174" i="1" s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H173" i="1"/>
  <c r="L162" i="1"/>
  <c r="L164" i="1"/>
  <c r="L166" i="1"/>
  <c r="L168" i="1"/>
  <c r="L170" i="1"/>
  <c r="L172" i="1"/>
</calcChain>
</file>

<file path=xl/sharedStrings.xml><?xml version="1.0" encoding="utf-8"?>
<sst xmlns="http://schemas.openxmlformats.org/spreadsheetml/2006/main" count="513" uniqueCount="352">
  <si>
    <t>INVESTIGATII PARACLINICE</t>
  </si>
  <si>
    <t>21.02.2024 - Valori contracte dupa REGULARIZARE IANUARIE 2024</t>
  </si>
  <si>
    <t>NR.CRT.</t>
  </si>
  <si>
    <t xml:space="preserve">NR. CONTR </t>
  </si>
  <si>
    <t>TIP</t>
  </si>
  <si>
    <t>DENUMIRE FURNIZOR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</si>
  <si>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</si>
  <si>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</si>
  <si>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</si>
  <si>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</si>
  <si>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</si>
  <si>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</si>
  <si>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</si>
  <si>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</si>
  <si>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</si>
  <si>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</si>
  <si>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</si>
  <si>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</si>
  <si>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</si>
  <si>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</si>
  <si>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</si>
  <si>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</si>
  <si>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</si>
  <si>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</si>
  <si>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</si>
  <si>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</si>
  <si>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</si>
  <si>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</si>
  <si>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</si>
  <si>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</si>
  <si>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</si>
  <si>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</si>
  <si>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</si>
  <si>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</si>
  <si>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</si>
  <si>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</si>
  <si>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</si>
  <si>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</si>
  <si>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</si>
  <si>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</si>
  <si>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</si>
  <si>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</si>
  <si>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</si>
  <si>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</si>
  <si>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</si>
  <si>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</si>
  <si>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</si>
  <si>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</si>
  <si>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</si>
  <si>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</si>
  <si>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</si>
  <si>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</si>
  <si>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</si>
  <si>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</si>
  <si>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</si>
  <si>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</si>
  <si>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</si>
  <si>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</si>
  <si>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</si>
  <si>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</si>
  <si>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</si>
  <si>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</si>
  <si>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</si>
  <si>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</si>
  <si>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</si>
  <si>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</si>
  <si>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</si>
  <si>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</si>
  <si>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</si>
  <si>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</si>
  <si>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</si>
  <si>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</si>
  <si>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</si>
  <si>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</si>
  <si>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</si>
  <si>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</si>
  <si>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</si>
  <si>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</si>
  <si>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</si>
  <si>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</si>
  <si>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</si>
  <si>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</si>
  <si>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</si>
  <si>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</si>
  <si>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</si>
  <si>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</si>
  <si>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</si>
  <si>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</si>
  <si>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</si>
  <si>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</si>
  <si>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</si>
  <si>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</si>
  <si>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</si>
  <si>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</si>
  <si>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</si>
  <si>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</si>
  <si>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</si>
  <si>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</si>
  <si>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</si>
  <si>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</si>
  <si>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</si>
  <si>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</si>
  <si>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</si>
  <si>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</si>
  <si>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</si>
  <si>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</si>
  <si>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</si>
  <si>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</si>
  <si>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</si>
  <si>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</si>
  <si>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</si>
  <si>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</si>
  <si>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</si>
  <si>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</si>
  <si>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</si>
  <si>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</si>
  <si>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</si>
  <si>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</si>
  <si>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</si>
  <si>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</si>
  <si>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</si>
  <si>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</si>
  <si>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</si>
  <si>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</si>
  <si>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</si>
  <si>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</si>
  <si>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</si>
  <si>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</si>
  <si>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</si>
  <si>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</si>
  <si>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</si>
  <si>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</si>
  <si>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</si>
  <si>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</si>
  <si>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</si>
  <si>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</si>
  <si>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</si>
  <si>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 xml:space="preserve">L </t>
  </si>
  <si>
    <t>DISCOVERY CLINIC SRL</t>
  </si>
  <si>
    <t>P0217</t>
  </si>
  <si>
    <t>ROMAR DIAGNOSTIC CENTER SRL</t>
  </si>
  <si>
    <t>P0218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</si>
  <si>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</si>
  <si>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</si>
  <si>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</si>
  <si>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</si>
  <si>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</si>
  <si>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</si>
  <si>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</si>
  <si>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</si>
  <si>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</si>
  <si>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</si>
  <si>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</si>
  <si>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</si>
  <si>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</si>
  <si>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</si>
  <si>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</si>
  <si>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</si>
  <si>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</si>
  <si>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</si>
  <si>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S.A.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</si>
  <si>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</si>
  <si>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</si>
  <si>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</si>
  <si>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</si>
  <si>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</si>
  <si>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</si>
  <si>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</si>
  <si>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</si>
  <si>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</si>
  <si>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</si>
  <si>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</si>
  <si>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</si>
  <si>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</si>
  <si>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</si>
  <si>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</si>
  <si>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</si>
  <si>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</si>
  <si>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</si>
  <si>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</si>
  <si>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</si>
  <si>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</si>
  <si>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</si>
  <si>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</si>
  <si>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</si>
  <si>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</si>
  <si>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</si>
  <si>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</si>
  <si>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</si>
  <si>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</si>
  <si>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</si>
  <si>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</si>
  <si>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</si>
  <si>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</si>
  <si>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</si>
  <si>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</si>
  <si>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</si>
  <si>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</si>
  <si>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</si>
  <si>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</si>
  <si>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</si>
  <si>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</si>
  <si>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</si>
  <si>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</si>
  <si>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</si>
  <si>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</si>
  <si>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</si>
  <si>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</si>
  <si>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</si>
  <si>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</si>
  <si>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</si>
  <si>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</si>
  <si>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</si>
  <si>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</si>
  <si>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</si>
  <si>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</si>
  <si>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</si>
  <si>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</si>
  <si>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</si>
  <si>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</si>
  <si>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</si>
  <si>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</si>
  <si>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</si>
  <si>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</si>
  <si>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</si>
  <si>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</si>
  <si>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</si>
  <si>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</si>
  <si>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</si>
  <si>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</si>
  <si>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</si>
  <si>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</si>
  <si>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</si>
  <si>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</si>
  <si>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</si>
  <si>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</si>
  <si>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</si>
  <si>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</si>
  <si>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</si>
  <si>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</si>
  <si>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</si>
  <si>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</si>
  <si>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</si>
  <si>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</si>
  <si>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</si>
  <si>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</si>
  <si>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</si>
  <si>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</si>
  <si>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</si>
  <si>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</si>
  <si>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</si>
  <si>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</si>
  <si>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</si>
  <si>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</si>
  <si>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</si>
  <si>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</si>
  <si>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</si>
  <si>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</si>
  <si>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</si>
  <si>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</si>
  <si>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</si>
  <si>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</si>
  <si>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</si>
  <si>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</si>
  <si>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</si>
  <si>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</si>
  <si>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</si>
  <si>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</si>
  <si>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</si>
  <si>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</si>
  <si>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</si>
  <si>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</si>
  <si>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</si>
  <si>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</si>
  <si>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</si>
  <si>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</si>
  <si>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</si>
  <si>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</si>
  <si>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</si>
  <si>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</si>
  <si>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L + AP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</si>
  <si>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</si>
  <si>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</si>
  <si>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</si>
  <si>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</si>
  <si>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</si>
  <si>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</si>
  <si>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</si>
  <si>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</si>
  <si>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</si>
  <si>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</si>
  <si>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</si>
  <si>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</si>
  <si>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</si>
  <si>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</si>
  <si>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</si>
  <si>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</si>
  <si>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</si>
  <si>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</si>
  <si>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</si>
  <si>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</si>
  <si>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</si>
  <si>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</si>
  <si>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</si>
  <si>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</si>
  <si>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</si>
  <si>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</si>
  <si>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</si>
  <si>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</si>
  <si>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</si>
  <si>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</si>
  <si>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</si>
  <si>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</si>
  <si>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</si>
  <si>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</si>
  <si>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</si>
  <si>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</si>
  <si>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</si>
  <si>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</si>
  <si>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</si>
  <si>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</si>
  <si>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</si>
  <si>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</si>
  <si>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</si>
  <si>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</si>
  <si>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</si>
  <si>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</si>
  <si>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</si>
  <si>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</si>
  <si>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</si>
  <si>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</si>
  <si>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</si>
  <si>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</si>
  <si>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DE DIAGNOSTIC SI TRATAMENT AMBULATORIU EMINESCU 100 S.R.L</t>
  </si>
  <si>
    <t>P0356</t>
  </si>
  <si>
    <t>SCANMED SRL</t>
  </si>
  <si>
    <t>P0357</t>
  </si>
  <si>
    <t>INFINITY LIFE MEDICAL S.R.L.</t>
  </si>
  <si>
    <t>P0358</t>
  </si>
  <si>
    <t>PHOENIX SCAN AND CARE S.R.L.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</si>
  <si>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</si>
  <si>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</si>
  <si>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</si>
  <si>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</si>
  <si>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</si>
  <si>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 S.R.L.</t>
  </si>
  <si>
    <t>P0363</t>
  </si>
  <si>
    <t>CLINICA MEDICALA PALLADY S.R.L.</t>
  </si>
  <si>
    <t>P0364</t>
  </si>
  <si>
    <t>GLOBAL MEDICAL ULTRA S.R.L.</t>
  </si>
  <si>
    <t>P0365</t>
  </si>
  <si>
    <t>BROTAC MEDICAL HOSPITAL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</si>
</sst>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name val="Arial Narrow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4" fillId="2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2" borderId="0" xfId="1" applyFont="1" applyFill="1" applyBorder="1" applyAlignment="1"/>
    <xf numFmtId="14" fontId="4" fillId="0" borderId="0" xfId="2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14" fontId="5" fillId="0" borderId="0" xfId="2" applyNumberFormat="1" applyFont="1" applyFill="1" applyBorder="1" applyAlignment="1">
      <alignment horizontal="center"/>
    </xf>
    <xf numFmtId="0" fontId="5" fillId="0" borderId="0" xfId="1" applyFont="1" applyFill="1"/>
    <xf numFmtId="0" fontId="3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8" xfId="1" applyFont="1" applyFill="1" applyBorder="1"/>
    <xf numFmtId="165" fontId="6" fillId="2" borderId="7" xfId="4" applyNumberFormat="1" applyFont="1" applyFill="1" applyBorder="1" applyAlignment="1">
      <alignment horizontal="center" wrapText="1"/>
    </xf>
    <xf numFmtId="164" fontId="7" fillId="2" borderId="6" xfId="5" applyFont="1" applyFill="1" applyBorder="1" applyAlignment="1">
      <alignment horizontal="left" wrapText="1"/>
    </xf>
    <xf numFmtId="0" fontId="6" fillId="2" borderId="6" xfId="1" applyNumberFormat="1" applyFont="1" applyFill="1" applyBorder="1" applyAlignment="1">
      <alignment horizontal="left" wrapText="1"/>
    </xf>
    <xf numFmtId="164" fontId="3" fillId="0" borderId="8" xfId="5" applyFont="1" applyFill="1" applyBorder="1"/>
    <xf numFmtId="0" fontId="6" fillId="2" borderId="5" xfId="1" applyFont="1" applyFill="1" applyBorder="1" applyAlignment="1">
      <alignment horizontal="center" wrapText="1"/>
    </xf>
    <xf numFmtId="164" fontId="7" fillId="2" borderId="8" xfId="5" applyFont="1" applyFill="1" applyBorder="1" applyAlignment="1">
      <alignment horizontal="left" wrapText="1"/>
    </xf>
    <xf numFmtId="0" fontId="6" fillId="2" borderId="8" xfId="1" applyNumberFormat="1" applyFont="1" applyFill="1" applyBorder="1" applyAlignment="1">
      <alignment horizontal="left" wrapText="1"/>
    </xf>
    <xf numFmtId="165" fontId="6" fillId="2" borderId="5" xfId="4" applyNumberFormat="1" applyFont="1" applyFill="1" applyBorder="1" applyAlignment="1">
      <alignment horizontal="center" wrapText="1"/>
    </xf>
    <xf numFmtId="0" fontId="6" fillId="0" borderId="8" xfId="1" applyNumberFormat="1" applyFont="1" applyFill="1" applyBorder="1" applyAlignment="1">
      <alignment horizontal="left" wrapText="1"/>
    </xf>
    <xf numFmtId="165" fontId="6" fillId="3" borderId="5" xfId="4" applyNumberFormat="1" applyFont="1" applyFill="1" applyBorder="1" applyAlignment="1">
      <alignment horizontal="center" wrapText="1"/>
    </xf>
    <xf numFmtId="164" fontId="7" fillId="3" borderId="8" xfId="5" applyFont="1" applyFill="1" applyBorder="1" applyAlignment="1">
      <alignment horizontal="left" wrapText="1"/>
    </xf>
    <xf numFmtId="0" fontId="6" fillId="3" borderId="8" xfId="1" applyNumberFormat="1" applyFont="1" applyFill="1" applyBorder="1" applyAlignment="1">
      <alignment horizontal="left" wrapText="1"/>
    </xf>
    <xf numFmtId="164" fontId="3" fillId="3" borderId="8" xfId="5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3" applyNumberFormat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center" wrapText="1"/>
    </xf>
    <xf numFmtId="164" fontId="7" fillId="0" borderId="8" xfId="5" applyFont="1" applyFill="1" applyBorder="1" applyAlignment="1">
      <alignment horizontal="left" wrapText="1"/>
    </xf>
    <xf numFmtId="0" fontId="6" fillId="0" borderId="8" xfId="4" applyNumberFormat="1" applyFont="1" applyFill="1" applyBorder="1" applyAlignment="1">
      <alignment horizontal="left" wrapText="1"/>
    </xf>
    <xf numFmtId="166" fontId="6" fillId="2" borderId="5" xfId="4" applyNumberFormat="1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/>
    </xf>
    <xf numFmtId="165" fontId="6" fillId="2" borderId="5" xfId="4" applyNumberFormat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 wrapText="1"/>
    </xf>
    <xf numFmtId="0" fontId="6" fillId="0" borderId="5" xfId="6" applyFont="1" applyFill="1" applyBorder="1" applyAlignment="1">
      <alignment horizontal="center"/>
    </xf>
    <xf numFmtId="164" fontId="7" fillId="0" borderId="8" xfId="5" applyFont="1" applyFill="1" applyBorder="1" applyAlignment="1">
      <alignment horizontal="left"/>
    </xf>
    <xf numFmtId="164" fontId="7" fillId="2" borderId="8" xfId="5" applyFont="1" applyFill="1" applyBorder="1" applyAlignment="1">
      <alignment horizontal="left"/>
    </xf>
    <xf numFmtId="0" fontId="6" fillId="0" borderId="8" xfId="6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164" fontId="7" fillId="0" borderId="8" xfId="7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 wrapText="1"/>
    </xf>
    <xf numFmtId="164" fontId="6" fillId="2" borderId="5" xfId="4" applyFont="1" applyFill="1" applyBorder="1" applyAlignment="1">
      <alignment horizontal="center" wrapText="1"/>
    </xf>
    <xf numFmtId="164" fontId="7" fillId="2" borderId="8" xfId="7" applyFont="1" applyFill="1" applyBorder="1" applyAlignment="1">
      <alignment horizontal="left"/>
    </xf>
    <xf numFmtId="0" fontId="6" fillId="0" borderId="8" xfId="6" applyFont="1" applyFill="1" applyBorder="1" applyAlignment="1">
      <alignment horizontal="left" wrapText="1"/>
    </xf>
    <xf numFmtId="0" fontId="6" fillId="0" borderId="8" xfId="0" applyFont="1" applyFill="1" applyBorder="1" applyAlignment="1"/>
    <xf numFmtId="0" fontId="7" fillId="2" borderId="8" xfId="4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6" fillId="0" borderId="6" xfId="1" applyNumberFormat="1" applyFont="1" applyFill="1" applyBorder="1" applyAlignment="1">
      <alignment horizontal="left" wrapText="1"/>
    </xf>
    <xf numFmtId="165" fontId="6" fillId="2" borderId="2" xfId="4" applyNumberFormat="1" applyFont="1" applyFill="1" applyBorder="1" applyAlignment="1">
      <alignment horizontal="center" wrapText="1"/>
    </xf>
    <xf numFmtId="164" fontId="7" fillId="2" borderId="1" xfId="5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/>
    <xf numFmtId="0" fontId="6" fillId="0" borderId="8" xfId="0" applyNumberFormat="1" applyFont="1" applyBorder="1" applyAlignment="1"/>
    <xf numFmtId="0" fontId="6" fillId="0" borderId="8" xfId="0" applyFont="1" applyBorder="1" applyAlignment="1"/>
    <xf numFmtId="0" fontId="6" fillId="0" borderId="8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164" fontId="10" fillId="4" borderId="8" xfId="5" applyFont="1" applyFill="1" applyBorder="1"/>
    <xf numFmtId="0" fontId="3" fillId="0" borderId="8" xfId="1" applyFont="1" applyFill="1" applyBorder="1"/>
    <xf numFmtId="0" fontId="2" fillId="0" borderId="0" xfId="1" applyFont="1" applyFill="1" applyAlignment="1">
      <alignment horizontal="center"/>
    </xf>
    <xf numFmtId="0" fontId="3" fillId="0" borderId="0" xfId="1" applyFont="1" applyFill="1"/>
    <xf numFmtId="164" fontId="2" fillId="0" borderId="0" xfId="1" applyNumberFormat="1" applyFont="1" applyFill="1"/>
    <xf numFmtId="43" fontId="2" fillId="0" borderId="0" xfId="1" applyNumberFormat="1" applyFont="1" applyFill="1"/>
    <xf numFmtId="0" fontId="3" fillId="2" borderId="0" xfId="1" applyFont="1" applyFill="1"/>
    <xf numFmtId="0" fontId="3" fillId="0" borderId="0" xfId="1" applyFont="1" applyFill="1" applyAlignment="1">
      <alignment horizontal="center"/>
    </xf>
    <xf numFmtId="0" fontId="2" fillId="0" borderId="1" xfId="1" applyFont="1" applyFill="1" applyBorder="1"/>
    <xf numFmtId="0" fontId="6" fillId="2" borderId="2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 wrapText="1"/>
    </xf>
    <xf numFmtId="164" fontId="3" fillId="0" borderId="1" xfId="5" applyFont="1" applyFill="1" applyBorder="1"/>
    <xf numFmtId="0" fontId="2" fillId="0" borderId="6" xfId="1" applyFont="1" applyFill="1" applyBorder="1"/>
    <xf numFmtId="0" fontId="6" fillId="2" borderId="7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left"/>
    </xf>
    <xf numFmtId="0" fontId="9" fillId="2" borderId="6" xfId="0" applyFont="1" applyFill="1" applyBorder="1" applyAlignment="1"/>
    <xf numFmtId="164" fontId="3" fillId="0" borderId="6" xfId="5" applyFont="1" applyFill="1" applyBorder="1"/>
    <xf numFmtId="0" fontId="8" fillId="0" borderId="0" xfId="0" applyFont="1" applyBorder="1"/>
    <xf numFmtId="0" fontId="6" fillId="2" borderId="8" xfId="0" applyNumberFormat="1" applyFont="1" applyFill="1" applyBorder="1" applyAlignment="1">
      <alignment horizontal="center"/>
    </xf>
    <xf numFmtId="164" fontId="7" fillId="0" borderId="1" xfId="5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3" fillId="0" borderId="0" xfId="1" applyFont="1" applyFill="1" applyBorder="1"/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7" fontId="3" fillId="0" borderId="5" xfId="1" applyNumberFormat="1" applyFont="1" applyFill="1" applyBorder="1" applyAlignment="1">
      <alignment horizontal="center" wrapText="1"/>
    </xf>
    <xf numFmtId="164" fontId="3" fillId="0" borderId="8" xfId="5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wrapText="1"/>
    </xf>
    <xf numFmtId="0" fontId="3" fillId="0" borderId="7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43" fontId="3" fillId="0" borderId="0" xfId="8" applyFont="1" applyFill="1"/>
    <xf numFmtId="43" fontId="2" fillId="0" borderId="0" xfId="8" applyFont="1" applyFill="1"/>
  </cellXfs>
  <cellStyles count="9">
    <cellStyle name="Comma" xfId="8" builtinId="3"/>
    <cellStyle name="Comma 10 2" xfId="5" xr:uid="{870A6193-8FD3-41BD-A1F5-EBCA76BE6E76}"/>
    <cellStyle name="Comma 2 2" xfId="4" xr:uid="{2FEC8819-5FF4-4576-AC06-FD1B4F125658}"/>
    <cellStyle name="Comma 2 3" xfId="7" xr:uid="{88342126-74FF-455A-BA09-277603080C9B}"/>
    <cellStyle name="Normal" xfId="0" builtinId="0"/>
    <cellStyle name="Normal 2 2 3" xfId="1" xr:uid="{9F9F0749-751C-41D1-AE42-70CAE3073A84}"/>
    <cellStyle name="Normal 4 2" xfId="3" xr:uid="{36F64753-24B1-4B54-8239-50C75D0365C8}"/>
    <cellStyle name="Normal_PLAFON RAPORTAT TRIM.II,III 2004 10" xfId="2" xr:uid="{C4C0E12F-AE10-4D7F-920B-98C1C17BC854}"/>
    <cellStyle name="Normal_PLAFON RAPORTAT TRIM.II,III 2004 2 2" xfId="6" xr:uid="{97A651BF-91FD-431A-A917-484AAA843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FEBRUARIE%202024/21.02.2024-%20REGULARIZARE/regularizare%20PARA/21.02.2024%20-%20VALORI%20CONTRACTE%20DUPA%20REGULARIZARE%20PARA%20IANUAR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LA 31.01.2024"/>
      <sheetName val="NECONSUMAT IAN 2024"/>
      <sheetName val="consum mediu "/>
      <sheetName val="sume redistribuite"/>
      <sheetName val="ALOCARE REG"/>
      <sheetName val="ALOCARE REG IAN IN FEB 2024"/>
      <sheetName val="TOTAL PARA 22.02"/>
      <sheetName val="DISPONIBIL DIN NECONSUMAT"/>
      <sheetName val="TOTAL SERV PARA"/>
    </sheetNames>
    <sheetDataSet>
      <sheetData sheetId="0"/>
      <sheetData sheetId="1">
        <row r="4">
          <cell r="H4">
            <v>66795.039999999994</v>
          </cell>
          <cell r="J4">
            <v>32110.92</v>
          </cell>
        </row>
        <row r="5">
          <cell r="H5">
            <v>423158.67</v>
          </cell>
          <cell r="I5">
            <v>1022.7</v>
          </cell>
          <cell r="J5">
            <v>379553.85</v>
          </cell>
        </row>
        <row r="6">
          <cell r="H6">
            <v>124804.38</v>
          </cell>
        </row>
        <row r="7">
          <cell r="H7">
            <v>34588.07</v>
          </cell>
          <cell r="J7">
            <v>14447.74</v>
          </cell>
        </row>
        <row r="8">
          <cell r="H8">
            <v>0</v>
          </cell>
          <cell r="J8">
            <v>0</v>
          </cell>
        </row>
        <row r="9">
          <cell r="H9">
            <v>314141.83</v>
          </cell>
        </row>
        <row r="10">
          <cell r="H10">
            <v>391071.93</v>
          </cell>
          <cell r="J10">
            <v>740818.03</v>
          </cell>
        </row>
        <row r="11">
          <cell r="H11">
            <v>122738.8</v>
          </cell>
          <cell r="J11">
            <v>12577.38</v>
          </cell>
        </row>
        <row r="12">
          <cell r="H12">
            <v>127399.74</v>
          </cell>
          <cell r="I12">
            <v>2775.9</v>
          </cell>
          <cell r="J12">
            <v>83801.009999999995</v>
          </cell>
        </row>
        <row r="13">
          <cell r="J13">
            <v>180798.86</v>
          </cell>
        </row>
        <row r="14">
          <cell r="I14">
            <v>26550.73</v>
          </cell>
        </row>
        <row r="15">
          <cell r="H15">
            <v>39749.17</v>
          </cell>
          <cell r="I15">
            <v>0</v>
          </cell>
          <cell r="J15">
            <v>0</v>
          </cell>
        </row>
        <row r="16">
          <cell r="H16">
            <v>554870.29</v>
          </cell>
          <cell r="I16">
            <v>18233.46</v>
          </cell>
          <cell r="J16">
            <v>1121339.5900000001</v>
          </cell>
        </row>
        <row r="17">
          <cell r="H17">
            <v>158234.99</v>
          </cell>
        </row>
        <row r="18">
          <cell r="H18">
            <v>73766.86</v>
          </cell>
        </row>
        <row r="19">
          <cell r="H19">
            <v>409362.65</v>
          </cell>
          <cell r="I19">
            <v>18887.97</v>
          </cell>
          <cell r="J19">
            <v>366675.20000000001</v>
          </cell>
        </row>
        <row r="20">
          <cell r="H20">
            <v>114766.56</v>
          </cell>
          <cell r="I20">
            <v>4305.5</v>
          </cell>
        </row>
        <row r="21">
          <cell r="J21">
            <v>24279.75</v>
          </cell>
        </row>
        <row r="22">
          <cell r="H22">
            <v>118806.04</v>
          </cell>
        </row>
        <row r="23">
          <cell r="H23">
            <v>217352.08</v>
          </cell>
          <cell r="I23">
            <v>0</v>
          </cell>
          <cell r="J23">
            <v>0</v>
          </cell>
        </row>
        <row r="24">
          <cell r="J24">
            <v>11532.08</v>
          </cell>
        </row>
        <row r="25">
          <cell r="H25">
            <v>386010.47</v>
          </cell>
          <cell r="I25">
            <v>5844</v>
          </cell>
          <cell r="J25">
            <v>0</v>
          </cell>
        </row>
        <row r="26">
          <cell r="H26">
            <v>80003.039999999994</v>
          </cell>
          <cell r="I26">
            <v>3051.4</v>
          </cell>
          <cell r="J26">
            <v>43582.9</v>
          </cell>
        </row>
        <row r="27">
          <cell r="H27">
            <v>83570.22</v>
          </cell>
          <cell r="I27">
            <v>1224.3699999999999</v>
          </cell>
        </row>
        <row r="28">
          <cell r="H28">
            <v>159300.66</v>
          </cell>
        </row>
        <row r="29">
          <cell r="H29">
            <v>273032.40000000002</v>
          </cell>
        </row>
        <row r="30">
          <cell r="H30">
            <v>0</v>
          </cell>
          <cell r="I30">
            <v>14923.16</v>
          </cell>
          <cell r="J30">
            <v>10289.25</v>
          </cell>
        </row>
        <row r="31">
          <cell r="H31">
            <v>112684.48</v>
          </cell>
          <cell r="I31">
            <v>0</v>
          </cell>
          <cell r="J31">
            <v>900213.21</v>
          </cell>
        </row>
        <row r="32">
          <cell r="H32">
            <v>118265.38</v>
          </cell>
          <cell r="I32">
            <v>0</v>
          </cell>
          <cell r="J32">
            <v>0</v>
          </cell>
        </row>
        <row r="33">
          <cell r="H33">
            <v>143417.37</v>
          </cell>
        </row>
        <row r="34">
          <cell r="H34">
            <v>73541.45</v>
          </cell>
        </row>
        <row r="35">
          <cell r="H35">
            <v>147585.95000000001</v>
          </cell>
        </row>
        <row r="36">
          <cell r="H36">
            <v>141949.76999999999</v>
          </cell>
        </row>
        <row r="37">
          <cell r="H37">
            <v>120153.81</v>
          </cell>
          <cell r="I37">
            <v>2142.8000000000002</v>
          </cell>
        </row>
        <row r="38">
          <cell r="H38">
            <v>110510.12</v>
          </cell>
        </row>
        <row r="39">
          <cell r="H39">
            <v>528738.21</v>
          </cell>
          <cell r="I39">
            <v>13890.21</v>
          </cell>
          <cell r="J39">
            <v>918720.44</v>
          </cell>
        </row>
        <row r="40">
          <cell r="J40">
            <v>341212.32</v>
          </cell>
        </row>
        <row r="41">
          <cell r="H41">
            <v>133058.72</v>
          </cell>
          <cell r="J41">
            <v>22999.5</v>
          </cell>
        </row>
        <row r="42">
          <cell r="H42">
            <v>99475.92</v>
          </cell>
        </row>
        <row r="43">
          <cell r="H43">
            <v>62284.34</v>
          </cell>
        </row>
        <row r="44">
          <cell r="H44">
            <v>218276.8</v>
          </cell>
        </row>
        <row r="45">
          <cell r="H45">
            <v>101841.08</v>
          </cell>
          <cell r="I45">
            <v>0</v>
          </cell>
          <cell r="J45">
            <v>0</v>
          </cell>
        </row>
        <row r="46">
          <cell r="H46">
            <v>100746.94</v>
          </cell>
        </row>
        <row r="47">
          <cell r="H47">
            <v>173333.28</v>
          </cell>
          <cell r="I47">
            <v>0</v>
          </cell>
          <cell r="J47">
            <v>0</v>
          </cell>
        </row>
        <row r="48">
          <cell r="H48">
            <v>453483.86</v>
          </cell>
          <cell r="I48">
            <v>9837.01</v>
          </cell>
        </row>
        <row r="49">
          <cell r="H49">
            <v>162778.76999999999</v>
          </cell>
          <cell r="I49">
            <v>0</v>
          </cell>
          <cell r="J49">
            <v>0</v>
          </cell>
        </row>
        <row r="50">
          <cell r="H50">
            <v>0</v>
          </cell>
          <cell r="I50">
            <v>0</v>
          </cell>
          <cell r="J50">
            <v>96056.14</v>
          </cell>
        </row>
        <row r="51">
          <cell r="J51">
            <v>72875.22</v>
          </cell>
        </row>
        <row r="52">
          <cell r="H52">
            <v>290822.64</v>
          </cell>
          <cell r="I52">
            <v>3262.9</v>
          </cell>
        </row>
        <row r="53">
          <cell r="H53">
            <v>675617.39</v>
          </cell>
          <cell r="I53">
            <v>6514.91</v>
          </cell>
          <cell r="J53">
            <v>468805.88</v>
          </cell>
        </row>
        <row r="54">
          <cell r="H54">
            <v>164394.49</v>
          </cell>
        </row>
        <row r="55">
          <cell r="J55">
            <v>27204.44</v>
          </cell>
        </row>
        <row r="56">
          <cell r="H56">
            <v>60603.97</v>
          </cell>
        </row>
        <row r="57">
          <cell r="H57">
            <v>92662.07</v>
          </cell>
        </row>
        <row r="58">
          <cell r="H58">
            <v>88002.08</v>
          </cell>
        </row>
        <row r="59">
          <cell r="H59">
            <v>326016.76</v>
          </cell>
          <cell r="I59">
            <v>4732.87</v>
          </cell>
        </row>
        <row r="60">
          <cell r="H60">
            <v>72822.880000000005</v>
          </cell>
        </row>
        <row r="61">
          <cell r="J61">
            <v>89045.46</v>
          </cell>
        </row>
        <row r="62">
          <cell r="H62">
            <v>118024.55</v>
          </cell>
          <cell r="I62">
            <v>2483.6999999999998</v>
          </cell>
        </row>
        <row r="63">
          <cell r="H63">
            <v>125907.59</v>
          </cell>
        </row>
        <row r="64">
          <cell r="H64">
            <v>93490.07</v>
          </cell>
        </row>
        <row r="65">
          <cell r="H65">
            <v>134448.23000000001</v>
          </cell>
        </row>
        <row r="66">
          <cell r="I66">
            <v>6395.1</v>
          </cell>
        </row>
        <row r="67">
          <cell r="H67">
            <v>89432.31</v>
          </cell>
        </row>
        <row r="68">
          <cell r="J68">
            <v>61741.71</v>
          </cell>
        </row>
        <row r="69">
          <cell r="H69">
            <v>101603.87</v>
          </cell>
        </row>
        <row r="70">
          <cell r="H70">
            <v>1052497.75</v>
          </cell>
          <cell r="I70">
            <v>17093.7</v>
          </cell>
          <cell r="J70">
            <v>39955.14</v>
          </cell>
        </row>
        <row r="71">
          <cell r="H71">
            <v>84665.46</v>
          </cell>
        </row>
        <row r="72">
          <cell r="J72">
            <v>57859.59</v>
          </cell>
        </row>
        <row r="73">
          <cell r="H73">
            <v>64558.1</v>
          </cell>
        </row>
        <row r="74">
          <cell r="J74">
            <v>872377</v>
          </cell>
        </row>
        <row r="75">
          <cell r="H75">
            <v>149585.38</v>
          </cell>
        </row>
        <row r="76">
          <cell r="H76">
            <v>559543.61</v>
          </cell>
          <cell r="I76">
            <v>14999.6</v>
          </cell>
          <cell r="J76">
            <v>90569.24</v>
          </cell>
        </row>
        <row r="77">
          <cell r="I77">
            <v>15486.6</v>
          </cell>
        </row>
        <row r="78">
          <cell r="H78">
            <v>74405.100000000006</v>
          </cell>
        </row>
        <row r="79">
          <cell r="H79">
            <v>352702.32</v>
          </cell>
          <cell r="I79">
            <v>0</v>
          </cell>
          <cell r="J79">
            <v>0</v>
          </cell>
        </row>
        <row r="80">
          <cell r="J80">
            <v>195326.78</v>
          </cell>
        </row>
        <row r="81">
          <cell r="J81">
            <v>367579.77</v>
          </cell>
        </row>
        <row r="82">
          <cell r="H82">
            <v>0</v>
          </cell>
          <cell r="I82">
            <v>0</v>
          </cell>
          <cell r="J82">
            <v>329118.67</v>
          </cell>
        </row>
        <row r="83">
          <cell r="J83">
            <v>327829.21000000002</v>
          </cell>
        </row>
        <row r="84">
          <cell r="H84">
            <v>141608.14000000001</v>
          </cell>
          <cell r="I84">
            <v>0</v>
          </cell>
          <cell r="J84">
            <v>151646.82</v>
          </cell>
        </row>
        <row r="85">
          <cell r="H85">
            <v>151604.51999999999</v>
          </cell>
        </row>
        <row r="86">
          <cell r="H86">
            <v>165830.31</v>
          </cell>
          <cell r="I86">
            <v>925.3</v>
          </cell>
          <cell r="J86">
            <v>138785.14000000001</v>
          </cell>
        </row>
        <row r="87">
          <cell r="H87">
            <v>96039.06</v>
          </cell>
        </row>
        <row r="88">
          <cell r="H88">
            <v>144424.95000000001</v>
          </cell>
        </row>
        <row r="89">
          <cell r="H89">
            <v>54642.23</v>
          </cell>
          <cell r="I89">
            <v>1266.2</v>
          </cell>
          <cell r="J89">
            <v>12236.13</v>
          </cell>
        </row>
        <row r="90">
          <cell r="H90">
            <v>73446.63</v>
          </cell>
        </row>
        <row r="91">
          <cell r="H91">
            <v>42248.24</v>
          </cell>
          <cell r="J91">
            <v>15137.32</v>
          </cell>
        </row>
        <row r="92">
          <cell r="H92">
            <v>245266.23</v>
          </cell>
        </row>
        <row r="93">
          <cell r="I93">
            <v>35144.14</v>
          </cell>
        </row>
        <row r="94">
          <cell r="H94">
            <v>0</v>
          </cell>
          <cell r="I94">
            <v>0</v>
          </cell>
          <cell r="J94">
            <v>226194.75</v>
          </cell>
        </row>
        <row r="95">
          <cell r="J95">
            <v>330202.53999999998</v>
          </cell>
        </row>
        <row r="96">
          <cell r="H96">
            <v>84982.93</v>
          </cell>
        </row>
        <row r="97">
          <cell r="J97">
            <v>28479.46</v>
          </cell>
        </row>
        <row r="98">
          <cell r="H98">
            <v>23426.720000000001</v>
          </cell>
          <cell r="I98">
            <v>340.9</v>
          </cell>
        </row>
        <row r="99">
          <cell r="H99">
            <v>374392.51</v>
          </cell>
        </row>
        <row r="100">
          <cell r="H100">
            <v>0</v>
          </cell>
          <cell r="I100">
            <v>10280.65</v>
          </cell>
          <cell r="J100">
            <v>0</v>
          </cell>
        </row>
        <row r="101">
          <cell r="H101">
            <v>0</v>
          </cell>
          <cell r="I101">
            <v>0</v>
          </cell>
          <cell r="J101">
            <v>394243.34</v>
          </cell>
        </row>
        <row r="102">
          <cell r="I102">
            <v>1509.7</v>
          </cell>
          <cell r="J102">
            <v>60145.45</v>
          </cell>
        </row>
        <row r="103">
          <cell r="H103">
            <v>0</v>
          </cell>
          <cell r="I103">
            <v>0</v>
          </cell>
          <cell r="J103">
            <v>298187.21000000002</v>
          </cell>
        </row>
        <row r="104">
          <cell r="H104">
            <v>86087.76</v>
          </cell>
        </row>
        <row r="105">
          <cell r="H105">
            <v>142636.56</v>
          </cell>
          <cell r="I105">
            <v>0</v>
          </cell>
          <cell r="J105">
            <v>0</v>
          </cell>
        </row>
        <row r="106">
          <cell r="H106">
            <v>170924.82</v>
          </cell>
          <cell r="J106">
            <v>46115.69</v>
          </cell>
        </row>
        <row r="107">
          <cell r="H107">
            <v>45098.13</v>
          </cell>
        </row>
        <row r="108">
          <cell r="J108">
            <v>2424</v>
          </cell>
        </row>
        <row r="109">
          <cell r="H109">
            <v>0</v>
          </cell>
          <cell r="I109">
            <v>16973.259999999998</v>
          </cell>
          <cell r="J109">
            <v>0</v>
          </cell>
        </row>
        <row r="110">
          <cell r="H110">
            <v>0</v>
          </cell>
          <cell r="I110">
            <v>0</v>
          </cell>
          <cell r="J110">
            <v>303105.40999999997</v>
          </cell>
        </row>
        <row r="111">
          <cell r="J111">
            <v>174611.93</v>
          </cell>
        </row>
        <row r="112">
          <cell r="H112">
            <v>0</v>
          </cell>
          <cell r="I112">
            <v>1763.89</v>
          </cell>
          <cell r="J112">
            <v>46501</v>
          </cell>
        </row>
        <row r="113">
          <cell r="J113">
            <v>148951.62</v>
          </cell>
        </row>
        <row r="114">
          <cell r="H114">
            <v>88980.5</v>
          </cell>
        </row>
        <row r="115">
          <cell r="H115">
            <v>118494.8</v>
          </cell>
          <cell r="I115">
            <v>5696.2</v>
          </cell>
          <cell r="J115">
            <v>0</v>
          </cell>
        </row>
        <row r="116">
          <cell r="H116">
            <v>98319.56</v>
          </cell>
        </row>
        <row r="117">
          <cell r="H117">
            <v>229110.46</v>
          </cell>
          <cell r="I117">
            <v>4577.8</v>
          </cell>
          <cell r="J117">
            <v>0</v>
          </cell>
        </row>
        <row r="118">
          <cell r="H118">
            <v>909705.7</v>
          </cell>
        </row>
        <row r="119">
          <cell r="H119">
            <v>80643.77</v>
          </cell>
        </row>
        <row r="120">
          <cell r="H120">
            <v>145354.88</v>
          </cell>
          <cell r="I120">
            <v>0</v>
          </cell>
          <cell r="J120">
            <v>0</v>
          </cell>
        </row>
        <row r="121">
          <cell r="H121">
            <v>82368.800000000003</v>
          </cell>
        </row>
        <row r="122">
          <cell r="H122">
            <v>124681.16</v>
          </cell>
        </row>
        <row r="123">
          <cell r="H123">
            <v>0</v>
          </cell>
          <cell r="I123">
            <v>0</v>
          </cell>
          <cell r="J123">
            <v>0</v>
          </cell>
        </row>
        <row r="124">
          <cell r="J124">
            <v>318719.40000000002</v>
          </cell>
        </row>
        <row r="125">
          <cell r="H125">
            <v>0</v>
          </cell>
          <cell r="I125">
            <v>0</v>
          </cell>
          <cell r="J125">
            <v>425897.33</v>
          </cell>
        </row>
        <row r="126">
          <cell r="J126">
            <v>47649.56</v>
          </cell>
        </row>
        <row r="127">
          <cell r="H127">
            <v>148003.42000000001</v>
          </cell>
        </row>
        <row r="128">
          <cell r="H128">
            <v>66754.48</v>
          </cell>
        </row>
        <row r="129">
          <cell r="H129">
            <v>57873.45</v>
          </cell>
        </row>
        <row r="130">
          <cell r="H130">
            <v>135892.89000000001</v>
          </cell>
        </row>
        <row r="131">
          <cell r="H131">
            <v>144787.47</v>
          </cell>
        </row>
        <row r="132">
          <cell r="H132">
            <v>126482.09</v>
          </cell>
        </row>
        <row r="133">
          <cell r="H133">
            <v>113980.83</v>
          </cell>
        </row>
        <row r="134">
          <cell r="H134">
            <v>120816.53</v>
          </cell>
          <cell r="I134">
            <v>3068.1</v>
          </cell>
        </row>
        <row r="135">
          <cell r="I135">
            <v>25600</v>
          </cell>
        </row>
        <row r="136">
          <cell r="H136">
            <v>52655.64</v>
          </cell>
        </row>
        <row r="137">
          <cell r="J137">
            <v>13305.24</v>
          </cell>
        </row>
        <row r="138">
          <cell r="J138">
            <v>261131.31</v>
          </cell>
        </row>
        <row r="139">
          <cell r="H139">
            <v>131362.01</v>
          </cell>
          <cell r="J139">
            <v>147015.63</v>
          </cell>
        </row>
        <row r="140">
          <cell r="H140">
            <v>10014.719999999999</v>
          </cell>
        </row>
        <row r="141">
          <cell r="J141">
            <v>129621.63</v>
          </cell>
        </row>
        <row r="142">
          <cell r="J142">
            <v>186425.97</v>
          </cell>
        </row>
        <row r="143">
          <cell r="H143">
            <v>54034.36</v>
          </cell>
        </row>
        <row r="144">
          <cell r="H144">
            <v>78862.539999999994</v>
          </cell>
          <cell r="I144">
            <v>0</v>
          </cell>
          <cell r="J144">
            <v>140667.42000000001</v>
          </cell>
        </row>
        <row r="145">
          <cell r="H145">
            <v>81197.7</v>
          </cell>
        </row>
        <row r="146">
          <cell r="H146">
            <v>50152.49</v>
          </cell>
        </row>
        <row r="147">
          <cell r="I147">
            <v>20333.86</v>
          </cell>
        </row>
        <row r="148">
          <cell r="J148">
            <v>149638.75</v>
          </cell>
        </row>
        <row r="149">
          <cell r="J149">
            <v>85400.65</v>
          </cell>
        </row>
        <row r="150">
          <cell r="J150">
            <v>261341.34</v>
          </cell>
        </row>
        <row r="151">
          <cell r="H151">
            <v>227217.6</v>
          </cell>
        </row>
        <row r="152">
          <cell r="H152">
            <v>0</v>
          </cell>
          <cell r="J152">
            <v>0</v>
          </cell>
        </row>
        <row r="153">
          <cell r="H153">
            <v>0</v>
          </cell>
          <cell r="I153">
            <v>18725.490000000002</v>
          </cell>
          <cell r="J153">
            <v>0</v>
          </cell>
        </row>
        <row r="154">
          <cell r="H154">
            <v>118545.21</v>
          </cell>
          <cell r="I154">
            <v>0</v>
          </cell>
          <cell r="J154">
            <v>27940.38</v>
          </cell>
        </row>
        <row r="155">
          <cell r="H155">
            <v>33591.39</v>
          </cell>
          <cell r="I155">
            <v>0</v>
          </cell>
          <cell r="J155">
            <v>0</v>
          </cell>
        </row>
        <row r="156">
          <cell r="H156">
            <v>76770.899999999994</v>
          </cell>
          <cell r="I156">
            <v>0</v>
          </cell>
          <cell r="J156">
            <v>0</v>
          </cell>
        </row>
        <row r="157">
          <cell r="H157">
            <v>0</v>
          </cell>
          <cell r="I157">
            <v>0</v>
          </cell>
          <cell r="J157">
            <v>106866.92</v>
          </cell>
        </row>
        <row r="158">
          <cell r="H158">
            <v>0</v>
          </cell>
          <cell r="I158">
            <v>0</v>
          </cell>
          <cell r="J158">
            <v>77887.899999999994</v>
          </cell>
        </row>
        <row r="159">
          <cell r="H159">
            <v>0</v>
          </cell>
          <cell r="I159">
            <v>0</v>
          </cell>
          <cell r="J159">
            <v>91610.79</v>
          </cell>
        </row>
        <row r="160">
          <cell r="H160">
            <v>137029.51</v>
          </cell>
        </row>
        <row r="161">
          <cell r="H161">
            <v>0</v>
          </cell>
          <cell r="I161">
            <v>0</v>
          </cell>
          <cell r="J161">
            <v>190545.15</v>
          </cell>
        </row>
        <row r="162">
          <cell r="H162">
            <v>78186.48</v>
          </cell>
          <cell r="I162">
            <v>0</v>
          </cell>
          <cell r="J162">
            <v>0</v>
          </cell>
        </row>
        <row r="163">
          <cell r="H163">
            <v>0</v>
          </cell>
          <cell r="I163">
            <v>0</v>
          </cell>
          <cell r="J163">
            <v>138794.9</v>
          </cell>
        </row>
        <row r="164">
          <cell r="J164">
            <v>70.44</v>
          </cell>
        </row>
        <row r="165">
          <cell r="H165">
            <v>0</v>
          </cell>
          <cell r="I165">
            <v>0</v>
          </cell>
          <cell r="J165">
            <v>211.32</v>
          </cell>
        </row>
        <row r="166">
          <cell r="J166">
            <v>159902.03</v>
          </cell>
        </row>
        <row r="167">
          <cell r="J167">
            <v>165233.26</v>
          </cell>
        </row>
        <row r="168">
          <cell r="H168">
            <v>0</v>
          </cell>
          <cell r="I168">
            <v>0</v>
          </cell>
          <cell r="J168">
            <v>251487.95</v>
          </cell>
        </row>
        <row r="169">
          <cell r="H169">
            <v>0</v>
          </cell>
          <cell r="I169">
            <v>0</v>
          </cell>
          <cell r="J169">
            <v>18228.62</v>
          </cell>
        </row>
      </sheetData>
      <sheetData sheetId="2"/>
      <sheetData sheetId="3"/>
      <sheetData sheetId="4"/>
      <sheetData sheetId="5">
        <row r="9">
          <cell r="M9">
            <v>68019.56</v>
          </cell>
          <cell r="N9">
            <v>0</v>
          </cell>
          <cell r="O9">
            <v>29520.5</v>
          </cell>
        </row>
        <row r="10">
          <cell r="M10">
            <v>441131.28</v>
          </cell>
          <cell r="N10">
            <v>1058.24</v>
          </cell>
          <cell r="O10">
            <v>358072.88</v>
          </cell>
        </row>
        <row r="11">
          <cell r="M11">
            <v>125687.93</v>
          </cell>
          <cell r="N11">
            <v>0</v>
          </cell>
          <cell r="O11">
            <v>0</v>
          </cell>
        </row>
        <row r="12">
          <cell r="M12">
            <v>33809.81</v>
          </cell>
          <cell r="N12">
            <v>0</v>
          </cell>
          <cell r="O12">
            <v>35596.089999999997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4">
          <cell r="M14">
            <v>332020.69</v>
          </cell>
          <cell r="N14">
            <v>0</v>
          </cell>
          <cell r="O14">
            <v>0</v>
          </cell>
        </row>
        <row r="15">
          <cell r="M15">
            <v>403899.69</v>
          </cell>
          <cell r="N15">
            <v>0</v>
          </cell>
          <cell r="O15">
            <v>736156.24</v>
          </cell>
        </row>
        <row r="16">
          <cell r="M16">
            <v>184034.58</v>
          </cell>
          <cell r="N16">
            <v>0</v>
          </cell>
          <cell r="O16">
            <v>15410.5</v>
          </cell>
        </row>
        <row r="17">
          <cell r="M17">
            <v>133340.74</v>
          </cell>
          <cell r="N17">
            <v>2788.74</v>
          </cell>
          <cell r="O17">
            <v>78059.33</v>
          </cell>
        </row>
        <row r="18">
          <cell r="M18">
            <v>0</v>
          </cell>
          <cell r="N18">
            <v>0</v>
          </cell>
          <cell r="O18">
            <v>174569.45</v>
          </cell>
        </row>
        <row r="19">
          <cell r="M19">
            <v>0</v>
          </cell>
          <cell r="N19">
            <v>26868.52</v>
          </cell>
          <cell r="O19">
            <v>0</v>
          </cell>
        </row>
        <row r="20">
          <cell r="M20">
            <v>72737.45</v>
          </cell>
          <cell r="N20">
            <v>0</v>
          </cell>
          <cell r="O20">
            <v>0</v>
          </cell>
        </row>
        <row r="21">
          <cell r="M21">
            <v>587457.17000000004</v>
          </cell>
          <cell r="N21">
            <v>17807.759999999998</v>
          </cell>
          <cell r="O21">
            <v>1090373.05</v>
          </cell>
        </row>
        <row r="22">
          <cell r="M22">
            <v>162060.81</v>
          </cell>
          <cell r="N22">
            <v>0</v>
          </cell>
          <cell r="O22">
            <v>0</v>
          </cell>
        </row>
        <row r="23">
          <cell r="M23">
            <v>70174.5</v>
          </cell>
          <cell r="N23">
            <v>0</v>
          </cell>
          <cell r="O23">
            <v>0</v>
          </cell>
        </row>
        <row r="24">
          <cell r="M24">
            <v>431073.28000000003</v>
          </cell>
          <cell r="N24">
            <v>18756.189999999999</v>
          </cell>
          <cell r="O24">
            <v>349205.86</v>
          </cell>
        </row>
        <row r="25">
          <cell r="M25">
            <v>117234.04</v>
          </cell>
          <cell r="N25">
            <v>4025.53</v>
          </cell>
          <cell r="O25">
            <v>0</v>
          </cell>
        </row>
        <row r="26">
          <cell r="M26">
            <v>0</v>
          </cell>
          <cell r="N26">
            <v>0</v>
          </cell>
          <cell r="O26">
            <v>24847.81</v>
          </cell>
        </row>
        <row r="27">
          <cell r="M27">
            <v>125086.05</v>
          </cell>
          <cell r="N27">
            <v>0</v>
          </cell>
          <cell r="O27">
            <v>0</v>
          </cell>
        </row>
        <row r="28">
          <cell r="M28">
            <v>248460.56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14325.26</v>
          </cell>
        </row>
        <row r="30">
          <cell r="M30">
            <v>399214.26</v>
          </cell>
          <cell r="N30">
            <v>8523.31</v>
          </cell>
          <cell r="O30">
            <v>0</v>
          </cell>
        </row>
        <row r="31">
          <cell r="M31">
            <v>106410.99</v>
          </cell>
          <cell r="N31">
            <v>24349.62</v>
          </cell>
          <cell r="O31">
            <v>65447.61</v>
          </cell>
        </row>
        <row r="32">
          <cell r="M32">
            <v>88885.2</v>
          </cell>
          <cell r="N32">
            <v>1208.42</v>
          </cell>
          <cell r="O32">
            <v>0</v>
          </cell>
        </row>
        <row r="33">
          <cell r="M33">
            <v>260666.58</v>
          </cell>
          <cell r="N33">
            <v>0</v>
          </cell>
          <cell r="O33">
            <v>0</v>
          </cell>
        </row>
        <row r="34">
          <cell r="M34">
            <v>402245.27</v>
          </cell>
          <cell r="N34">
            <v>0</v>
          </cell>
          <cell r="O34">
            <v>0</v>
          </cell>
        </row>
        <row r="35">
          <cell r="M35">
            <v>0</v>
          </cell>
          <cell r="N35">
            <v>14877.45</v>
          </cell>
          <cell r="O35">
            <v>74812.179999999993</v>
          </cell>
        </row>
        <row r="36">
          <cell r="M36">
            <v>120464.33</v>
          </cell>
          <cell r="N36">
            <v>0</v>
          </cell>
          <cell r="O36">
            <v>909507.46</v>
          </cell>
        </row>
        <row r="37">
          <cell r="M37">
            <v>123523.43</v>
          </cell>
          <cell r="N37">
            <v>0</v>
          </cell>
          <cell r="O37">
            <v>0</v>
          </cell>
        </row>
        <row r="38">
          <cell r="M38">
            <v>146985.47</v>
          </cell>
          <cell r="N38">
            <v>0</v>
          </cell>
          <cell r="O38">
            <v>0</v>
          </cell>
        </row>
        <row r="39">
          <cell r="M39">
            <v>71058.02</v>
          </cell>
          <cell r="N39">
            <v>0</v>
          </cell>
          <cell r="O39">
            <v>0</v>
          </cell>
        </row>
        <row r="40">
          <cell r="M40">
            <v>180922.66</v>
          </cell>
          <cell r="N40">
            <v>0</v>
          </cell>
          <cell r="O40">
            <v>0</v>
          </cell>
        </row>
        <row r="41">
          <cell r="M41">
            <v>148799.81</v>
          </cell>
          <cell r="N41">
            <v>0</v>
          </cell>
          <cell r="O41">
            <v>0</v>
          </cell>
        </row>
        <row r="42">
          <cell r="M42">
            <v>113871.69</v>
          </cell>
          <cell r="N42">
            <v>5169.26</v>
          </cell>
          <cell r="O42">
            <v>0</v>
          </cell>
        </row>
        <row r="43">
          <cell r="M43">
            <v>129758.48</v>
          </cell>
          <cell r="N43">
            <v>0</v>
          </cell>
          <cell r="O43">
            <v>0</v>
          </cell>
        </row>
        <row r="44">
          <cell r="M44">
            <v>561136.1</v>
          </cell>
          <cell r="N44">
            <v>14094.8</v>
          </cell>
          <cell r="O44">
            <v>1012181.14</v>
          </cell>
        </row>
        <row r="45">
          <cell r="M45">
            <v>0</v>
          </cell>
          <cell r="N45">
            <v>0</v>
          </cell>
          <cell r="O45">
            <v>357207</v>
          </cell>
        </row>
        <row r="46">
          <cell r="M46">
            <v>138507.71</v>
          </cell>
          <cell r="N46">
            <v>0</v>
          </cell>
          <cell r="O46">
            <v>29898.55</v>
          </cell>
        </row>
        <row r="47">
          <cell r="M47">
            <v>106053.37</v>
          </cell>
          <cell r="N47">
            <v>0</v>
          </cell>
          <cell r="O47">
            <v>0</v>
          </cell>
        </row>
        <row r="48">
          <cell r="M48">
            <v>73502.210000000006</v>
          </cell>
          <cell r="N48">
            <v>0</v>
          </cell>
          <cell r="O48">
            <v>0</v>
          </cell>
        </row>
        <row r="49">
          <cell r="M49">
            <v>242142.39</v>
          </cell>
          <cell r="N49">
            <v>0</v>
          </cell>
          <cell r="O49">
            <v>0</v>
          </cell>
        </row>
        <row r="50">
          <cell r="M50">
            <v>103193.23</v>
          </cell>
          <cell r="N50">
            <v>0</v>
          </cell>
          <cell r="O50">
            <v>0</v>
          </cell>
        </row>
        <row r="51">
          <cell r="M51">
            <v>112816.99</v>
          </cell>
          <cell r="N51">
            <v>0</v>
          </cell>
          <cell r="O51">
            <v>0</v>
          </cell>
        </row>
        <row r="52">
          <cell r="M52">
            <v>171930.5</v>
          </cell>
          <cell r="N52">
            <v>0</v>
          </cell>
          <cell r="O52">
            <v>0</v>
          </cell>
        </row>
        <row r="53">
          <cell r="M53">
            <v>481721.67</v>
          </cell>
          <cell r="N53">
            <v>12538.18</v>
          </cell>
          <cell r="O53">
            <v>0</v>
          </cell>
        </row>
        <row r="54">
          <cell r="M54">
            <v>167535.54</v>
          </cell>
          <cell r="N54">
            <v>0</v>
          </cell>
          <cell r="O54">
            <v>0</v>
          </cell>
        </row>
        <row r="55">
          <cell r="M55">
            <v>0</v>
          </cell>
          <cell r="N55">
            <v>0</v>
          </cell>
          <cell r="O55">
            <v>90002.53</v>
          </cell>
        </row>
        <row r="56">
          <cell r="M56">
            <v>0</v>
          </cell>
          <cell r="N56">
            <v>0</v>
          </cell>
          <cell r="O56">
            <v>85100.31</v>
          </cell>
        </row>
        <row r="57">
          <cell r="M57">
            <v>292591.09999999998</v>
          </cell>
          <cell r="N57">
            <v>3188.69</v>
          </cell>
          <cell r="O57">
            <v>0</v>
          </cell>
        </row>
        <row r="58">
          <cell r="M58">
            <v>702937</v>
          </cell>
          <cell r="N58">
            <v>8158.33</v>
          </cell>
          <cell r="O58">
            <v>456664.23</v>
          </cell>
        </row>
        <row r="59">
          <cell r="M59">
            <v>166991.13</v>
          </cell>
          <cell r="N59">
            <v>0</v>
          </cell>
          <cell r="O59">
            <v>0</v>
          </cell>
        </row>
        <row r="60">
          <cell r="M60">
            <v>0</v>
          </cell>
          <cell r="N60">
            <v>0</v>
          </cell>
          <cell r="O60">
            <v>74406.48</v>
          </cell>
        </row>
        <row r="61">
          <cell r="M61">
            <v>65860.88</v>
          </cell>
          <cell r="N61">
            <v>0</v>
          </cell>
          <cell r="O61">
            <v>0</v>
          </cell>
        </row>
        <row r="62">
          <cell r="M62">
            <v>96740.4</v>
          </cell>
          <cell r="N62">
            <v>0</v>
          </cell>
          <cell r="O62">
            <v>0</v>
          </cell>
        </row>
        <row r="63">
          <cell r="M63">
            <v>107509.2</v>
          </cell>
          <cell r="N63">
            <v>0</v>
          </cell>
          <cell r="O63">
            <v>0</v>
          </cell>
        </row>
        <row r="64">
          <cell r="M64">
            <v>337031.89</v>
          </cell>
          <cell r="N64">
            <v>4693.62</v>
          </cell>
          <cell r="O64">
            <v>0</v>
          </cell>
        </row>
        <row r="65">
          <cell r="M65">
            <v>101564.65</v>
          </cell>
          <cell r="N65">
            <v>0</v>
          </cell>
          <cell r="O65">
            <v>0</v>
          </cell>
        </row>
        <row r="66">
          <cell r="M66">
            <v>0</v>
          </cell>
          <cell r="N66">
            <v>0</v>
          </cell>
          <cell r="O66">
            <v>116018.51</v>
          </cell>
        </row>
        <row r="67">
          <cell r="M67">
            <v>123159.43</v>
          </cell>
          <cell r="N67">
            <v>7555.67</v>
          </cell>
          <cell r="O67">
            <v>0</v>
          </cell>
        </row>
        <row r="68">
          <cell r="M68">
            <v>150954.69</v>
          </cell>
          <cell r="N68">
            <v>0</v>
          </cell>
          <cell r="O68">
            <v>0</v>
          </cell>
        </row>
        <row r="69">
          <cell r="M69">
            <v>98415.23</v>
          </cell>
          <cell r="N69">
            <v>0</v>
          </cell>
          <cell r="O69">
            <v>0</v>
          </cell>
        </row>
        <row r="70">
          <cell r="M70">
            <v>138476.65</v>
          </cell>
          <cell r="N70">
            <v>0</v>
          </cell>
          <cell r="O70">
            <v>0</v>
          </cell>
        </row>
        <row r="71">
          <cell r="M71">
            <v>0</v>
          </cell>
          <cell r="N71">
            <v>6313.86</v>
          </cell>
          <cell r="O71">
            <v>0</v>
          </cell>
        </row>
        <row r="72">
          <cell r="M72">
            <v>87808.78</v>
          </cell>
          <cell r="N72">
            <v>0</v>
          </cell>
          <cell r="O72">
            <v>0</v>
          </cell>
        </row>
        <row r="73">
          <cell r="M73">
            <v>0</v>
          </cell>
          <cell r="N73">
            <v>0</v>
          </cell>
          <cell r="O73">
            <v>86168.59</v>
          </cell>
        </row>
        <row r="74">
          <cell r="M74">
            <v>112160.21</v>
          </cell>
          <cell r="N74">
            <v>0</v>
          </cell>
          <cell r="O74">
            <v>0</v>
          </cell>
        </row>
        <row r="75">
          <cell r="M75">
            <v>989672.19</v>
          </cell>
          <cell r="N75">
            <v>17383.62</v>
          </cell>
          <cell r="O75">
            <v>66586.009999999995</v>
          </cell>
        </row>
        <row r="76">
          <cell r="M76">
            <v>155972.85</v>
          </cell>
          <cell r="N76">
            <v>0</v>
          </cell>
          <cell r="O76">
            <v>0</v>
          </cell>
        </row>
        <row r="77">
          <cell r="M77">
            <v>0</v>
          </cell>
          <cell r="N77">
            <v>0</v>
          </cell>
          <cell r="O77">
            <v>59367.66</v>
          </cell>
        </row>
        <row r="78">
          <cell r="M78">
            <v>81881.259999999995</v>
          </cell>
          <cell r="N78">
            <v>0</v>
          </cell>
          <cell r="O78">
            <v>0</v>
          </cell>
        </row>
        <row r="79">
          <cell r="M79">
            <v>0</v>
          </cell>
          <cell r="N79">
            <v>0</v>
          </cell>
          <cell r="O79">
            <v>831215.63</v>
          </cell>
        </row>
        <row r="80">
          <cell r="M80">
            <v>154363.19</v>
          </cell>
          <cell r="N80">
            <v>0</v>
          </cell>
          <cell r="O80">
            <v>0</v>
          </cell>
        </row>
        <row r="81">
          <cell r="M81">
            <v>616538.23</v>
          </cell>
          <cell r="N81">
            <v>18168.59</v>
          </cell>
          <cell r="O81">
            <v>83907.96</v>
          </cell>
        </row>
        <row r="82">
          <cell r="M82">
            <v>0</v>
          </cell>
          <cell r="N82">
            <v>15340.07</v>
          </cell>
          <cell r="O82">
            <v>0</v>
          </cell>
        </row>
        <row r="83">
          <cell r="M83">
            <v>80426.45</v>
          </cell>
          <cell r="N83">
            <v>0</v>
          </cell>
          <cell r="O83">
            <v>0</v>
          </cell>
        </row>
        <row r="84">
          <cell r="M84">
            <v>370502.28</v>
          </cell>
          <cell r="N84">
            <v>0</v>
          </cell>
          <cell r="O84">
            <v>0</v>
          </cell>
        </row>
        <row r="85">
          <cell r="M85">
            <v>0</v>
          </cell>
          <cell r="N85">
            <v>0</v>
          </cell>
          <cell r="O85">
            <v>186774.44</v>
          </cell>
        </row>
        <row r="86">
          <cell r="M86">
            <v>0</v>
          </cell>
          <cell r="N86">
            <v>0</v>
          </cell>
          <cell r="O86">
            <v>351984.78</v>
          </cell>
        </row>
        <row r="87">
          <cell r="M87">
            <v>0</v>
          </cell>
          <cell r="N87">
            <v>0</v>
          </cell>
          <cell r="O87">
            <v>482779.01</v>
          </cell>
        </row>
        <row r="88">
          <cell r="M88">
            <v>0</v>
          </cell>
          <cell r="N88">
            <v>0</v>
          </cell>
          <cell r="O88">
            <v>304917.38</v>
          </cell>
        </row>
        <row r="89">
          <cell r="M89">
            <v>146936.65</v>
          </cell>
          <cell r="N89">
            <v>0</v>
          </cell>
          <cell r="O89">
            <v>142447.25</v>
          </cell>
        </row>
        <row r="90">
          <cell r="M90">
            <v>156495.49</v>
          </cell>
          <cell r="N90">
            <v>0</v>
          </cell>
          <cell r="O90">
            <v>0</v>
          </cell>
        </row>
        <row r="91">
          <cell r="M91">
            <v>177716.54</v>
          </cell>
          <cell r="N91">
            <v>1054.82</v>
          </cell>
          <cell r="O91">
            <v>132474.26</v>
          </cell>
        </row>
        <row r="92">
          <cell r="M92">
            <v>99049.36</v>
          </cell>
          <cell r="N92">
            <v>0</v>
          </cell>
          <cell r="O92">
            <v>0</v>
          </cell>
        </row>
        <row r="93">
          <cell r="M93">
            <v>140304.06</v>
          </cell>
          <cell r="N93">
            <v>0</v>
          </cell>
          <cell r="O93">
            <v>0</v>
          </cell>
        </row>
        <row r="94">
          <cell r="M94">
            <v>69003.990000000005</v>
          </cell>
          <cell r="N94">
            <v>7442.98</v>
          </cell>
          <cell r="O94">
            <v>66273.539999999994</v>
          </cell>
        </row>
        <row r="95">
          <cell r="M95">
            <v>82789.56</v>
          </cell>
          <cell r="N95">
            <v>0</v>
          </cell>
          <cell r="O95">
            <v>0</v>
          </cell>
        </row>
        <row r="96">
          <cell r="M96">
            <v>67604.2</v>
          </cell>
          <cell r="N96">
            <v>0</v>
          </cell>
          <cell r="O96">
            <v>68984.679999999993</v>
          </cell>
        </row>
        <row r="97">
          <cell r="M97">
            <v>284346.2</v>
          </cell>
          <cell r="N97">
            <v>0</v>
          </cell>
          <cell r="O97">
            <v>0</v>
          </cell>
        </row>
        <row r="98">
          <cell r="M98">
            <v>0</v>
          </cell>
          <cell r="N98">
            <v>46300.75</v>
          </cell>
          <cell r="O98">
            <v>0</v>
          </cell>
        </row>
        <row r="99">
          <cell r="M99">
            <v>0</v>
          </cell>
          <cell r="N99">
            <v>0</v>
          </cell>
          <cell r="O99">
            <v>216241.84</v>
          </cell>
        </row>
        <row r="100">
          <cell r="M100">
            <v>0</v>
          </cell>
          <cell r="N100">
            <v>0</v>
          </cell>
          <cell r="O100">
            <v>325136.5</v>
          </cell>
        </row>
        <row r="101">
          <cell r="M101">
            <v>88729.48</v>
          </cell>
          <cell r="N101">
            <v>0</v>
          </cell>
          <cell r="O101">
            <v>0</v>
          </cell>
        </row>
        <row r="102">
          <cell r="M102">
            <v>0</v>
          </cell>
          <cell r="N102">
            <v>0</v>
          </cell>
          <cell r="O102">
            <v>130882.93</v>
          </cell>
        </row>
        <row r="103">
          <cell r="M103">
            <v>100532.58</v>
          </cell>
          <cell r="N103">
            <v>2939.73</v>
          </cell>
          <cell r="O103">
            <v>0</v>
          </cell>
        </row>
        <row r="104">
          <cell r="M104">
            <v>385707.77</v>
          </cell>
          <cell r="N104">
            <v>0</v>
          </cell>
          <cell r="O104">
            <v>0</v>
          </cell>
        </row>
        <row r="105">
          <cell r="M105">
            <v>0</v>
          </cell>
          <cell r="N105">
            <v>18402.41</v>
          </cell>
          <cell r="O105">
            <v>0</v>
          </cell>
        </row>
        <row r="106">
          <cell r="M106">
            <v>0</v>
          </cell>
          <cell r="N106">
            <v>0</v>
          </cell>
          <cell r="O106">
            <v>370908.22</v>
          </cell>
        </row>
        <row r="107">
          <cell r="M107">
            <v>0</v>
          </cell>
          <cell r="N107">
            <v>6856.34</v>
          </cell>
          <cell r="O107">
            <v>165852.5</v>
          </cell>
        </row>
        <row r="108">
          <cell r="M108">
            <v>0</v>
          </cell>
          <cell r="N108">
            <v>0</v>
          </cell>
          <cell r="O108">
            <v>307291.19</v>
          </cell>
        </row>
        <row r="109">
          <cell r="M109">
            <v>107130.4</v>
          </cell>
          <cell r="N109">
            <v>0</v>
          </cell>
          <cell r="O109">
            <v>0</v>
          </cell>
        </row>
        <row r="110">
          <cell r="M110">
            <v>141965.17000000001</v>
          </cell>
          <cell r="N110">
            <v>0</v>
          </cell>
          <cell r="O110">
            <v>0</v>
          </cell>
        </row>
        <row r="111">
          <cell r="M111">
            <v>177851.97</v>
          </cell>
          <cell r="N111">
            <v>0</v>
          </cell>
          <cell r="O111">
            <v>55563.57</v>
          </cell>
        </row>
        <row r="112">
          <cell r="M112">
            <v>186815</v>
          </cell>
          <cell r="N112">
            <v>0</v>
          </cell>
          <cell r="O112">
            <v>0</v>
          </cell>
        </row>
        <row r="113">
          <cell r="M113">
            <v>0</v>
          </cell>
          <cell r="N113">
            <v>0</v>
          </cell>
          <cell r="O113">
            <v>13022.96</v>
          </cell>
        </row>
        <row r="114">
          <cell r="M114">
            <v>0</v>
          </cell>
          <cell r="N114">
            <v>20100.990000000002</v>
          </cell>
          <cell r="O114">
            <v>0</v>
          </cell>
        </row>
        <row r="115">
          <cell r="M115">
            <v>0</v>
          </cell>
          <cell r="N115">
            <v>0</v>
          </cell>
          <cell r="O115">
            <v>315566.65000000002</v>
          </cell>
        </row>
        <row r="116">
          <cell r="M116">
            <v>0</v>
          </cell>
          <cell r="N116">
            <v>0</v>
          </cell>
          <cell r="O116">
            <v>165058.26999999999</v>
          </cell>
        </row>
        <row r="117">
          <cell r="M117">
            <v>0</v>
          </cell>
          <cell r="N117">
            <v>2448.2199999999998</v>
          </cell>
          <cell r="O117">
            <v>179941.89</v>
          </cell>
        </row>
        <row r="118">
          <cell r="M118">
            <v>0</v>
          </cell>
          <cell r="N118">
            <v>0</v>
          </cell>
          <cell r="O118">
            <v>146864.82999999999</v>
          </cell>
        </row>
        <row r="119">
          <cell r="M119">
            <v>91888.52</v>
          </cell>
          <cell r="N119">
            <v>0</v>
          </cell>
          <cell r="O119">
            <v>0</v>
          </cell>
        </row>
        <row r="120">
          <cell r="M120">
            <v>126120.51</v>
          </cell>
          <cell r="N120">
            <v>5725.57</v>
          </cell>
          <cell r="O120">
            <v>0</v>
          </cell>
        </row>
        <row r="121">
          <cell r="M121">
            <v>141270.9</v>
          </cell>
          <cell r="N121">
            <v>0</v>
          </cell>
          <cell r="O121">
            <v>0</v>
          </cell>
        </row>
        <row r="122">
          <cell r="M122">
            <v>246644.28</v>
          </cell>
          <cell r="N122">
            <v>4469.01</v>
          </cell>
          <cell r="O122">
            <v>0</v>
          </cell>
        </row>
        <row r="123">
          <cell r="M123">
            <v>1035914.7</v>
          </cell>
          <cell r="N123">
            <v>0</v>
          </cell>
          <cell r="O123">
            <v>0</v>
          </cell>
        </row>
        <row r="124">
          <cell r="M124">
            <v>118377.27</v>
          </cell>
          <cell r="N124">
            <v>0</v>
          </cell>
          <cell r="O124">
            <v>0</v>
          </cell>
        </row>
        <row r="125">
          <cell r="M125">
            <v>149915.28</v>
          </cell>
          <cell r="N125">
            <v>0</v>
          </cell>
          <cell r="O125">
            <v>0</v>
          </cell>
        </row>
        <row r="126">
          <cell r="M126">
            <v>84029.38</v>
          </cell>
          <cell r="N126">
            <v>0</v>
          </cell>
          <cell r="O126">
            <v>0</v>
          </cell>
        </row>
        <row r="127">
          <cell r="M127">
            <v>129019.54</v>
          </cell>
          <cell r="N127">
            <v>0</v>
          </cell>
          <cell r="O127">
            <v>0</v>
          </cell>
        </row>
        <row r="128">
          <cell r="M128">
            <v>0</v>
          </cell>
          <cell r="N128">
            <v>0</v>
          </cell>
          <cell r="O128">
            <v>101912.25</v>
          </cell>
        </row>
        <row r="129">
          <cell r="M129">
            <v>0</v>
          </cell>
          <cell r="N129">
            <v>0</v>
          </cell>
          <cell r="O129">
            <v>303932.56</v>
          </cell>
        </row>
        <row r="130">
          <cell r="M130">
            <v>0</v>
          </cell>
          <cell r="N130">
            <v>0</v>
          </cell>
          <cell r="O130">
            <v>430089.29</v>
          </cell>
        </row>
        <row r="131">
          <cell r="M131">
            <v>0</v>
          </cell>
          <cell r="N131">
            <v>0</v>
          </cell>
          <cell r="O131">
            <v>45007.76</v>
          </cell>
        </row>
        <row r="132">
          <cell r="M132">
            <v>146949.71</v>
          </cell>
          <cell r="N132">
            <v>0</v>
          </cell>
          <cell r="O132">
            <v>0</v>
          </cell>
        </row>
        <row r="133">
          <cell r="M133">
            <v>65822.73</v>
          </cell>
          <cell r="N133">
            <v>0</v>
          </cell>
          <cell r="O133">
            <v>0</v>
          </cell>
        </row>
        <row r="134">
          <cell r="M134">
            <v>114275.59</v>
          </cell>
          <cell r="N134">
            <v>0</v>
          </cell>
          <cell r="O134">
            <v>0</v>
          </cell>
        </row>
        <row r="135">
          <cell r="M135">
            <v>144832.64000000001</v>
          </cell>
          <cell r="N135">
            <v>0</v>
          </cell>
          <cell r="O135">
            <v>0</v>
          </cell>
        </row>
        <row r="136">
          <cell r="M136">
            <v>144251.32</v>
          </cell>
          <cell r="N136">
            <v>0</v>
          </cell>
          <cell r="O136">
            <v>0</v>
          </cell>
        </row>
        <row r="137">
          <cell r="M137">
            <v>126430.97</v>
          </cell>
          <cell r="N137">
            <v>0</v>
          </cell>
          <cell r="O137">
            <v>0</v>
          </cell>
        </row>
        <row r="138">
          <cell r="M138">
            <v>117504.28</v>
          </cell>
          <cell r="N138">
            <v>0</v>
          </cell>
          <cell r="O138">
            <v>0</v>
          </cell>
        </row>
        <row r="139">
          <cell r="M139">
            <v>132178.15</v>
          </cell>
          <cell r="N139">
            <v>3103.48</v>
          </cell>
          <cell r="O139">
            <v>0</v>
          </cell>
        </row>
        <row r="140">
          <cell r="M140">
            <v>0</v>
          </cell>
          <cell r="N140">
            <v>25451.95</v>
          </cell>
          <cell r="O140">
            <v>0</v>
          </cell>
        </row>
        <row r="141">
          <cell r="M141">
            <v>57265.41</v>
          </cell>
          <cell r="N141">
            <v>0</v>
          </cell>
          <cell r="O141">
            <v>0</v>
          </cell>
        </row>
        <row r="142">
          <cell r="M142">
            <v>0</v>
          </cell>
          <cell r="N142">
            <v>0</v>
          </cell>
          <cell r="O142">
            <v>137680.73000000001</v>
          </cell>
        </row>
        <row r="143">
          <cell r="M143">
            <v>0</v>
          </cell>
          <cell r="N143">
            <v>0</v>
          </cell>
          <cell r="O143">
            <v>250772.36</v>
          </cell>
        </row>
        <row r="144">
          <cell r="M144">
            <v>147856.26</v>
          </cell>
          <cell r="N144">
            <v>0</v>
          </cell>
          <cell r="O144">
            <v>142865.79999999999</v>
          </cell>
        </row>
        <row r="145">
          <cell r="M145">
            <v>99605.65</v>
          </cell>
          <cell r="N145">
            <v>0</v>
          </cell>
          <cell r="O145">
            <v>0</v>
          </cell>
        </row>
        <row r="146">
          <cell r="M146">
            <v>0</v>
          </cell>
          <cell r="N146">
            <v>0</v>
          </cell>
          <cell r="O146">
            <v>126148.57</v>
          </cell>
        </row>
        <row r="147">
          <cell r="M147">
            <v>0</v>
          </cell>
          <cell r="N147">
            <v>0</v>
          </cell>
          <cell r="O147">
            <v>194977.13</v>
          </cell>
        </row>
        <row r="148">
          <cell r="M148">
            <v>75926.89</v>
          </cell>
          <cell r="N148">
            <v>0</v>
          </cell>
          <cell r="O148">
            <v>0</v>
          </cell>
        </row>
        <row r="149">
          <cell r="M149">
            <v>77166.8</v>
          </cell>
          <cell r="N149">
            <v>0</v>
          </cell>
          <cell r="O149">
            <v>134807.45000000001</v>
          </cell>
        </row>
        <row r="150">
          <cell r="M150">
            <v>85855.44</v>
          </cell>
          <cell r="N150">
            <v>0</v>
          </cell>
          <cell r="O150">
            <v>0</v>
          </cell>
        </row>
        <row r="151">
          <cell r="M151">
            <v>67143.47</v>
          </cell>
          <cell r="N151">
            <v>0</v>
          </cell>
          <cell r="O151">
            <v>0</v>
          </cell>
        </row>
        <row r="152">
          <cell r="M152">
            <v>0</v>
          </cell>
          <cell r="N152">
            <v>25420.13</v>
          </cell>
          <cell r="O152">
            <v>0</v>
          </cell>
        </row>
        <row r="153">
          <cell r="M153">
            <v>0</v>
          </cell>
          <cell r="N153">
            <v>0</v>
          </cell>
          <cell r="O153">
            <v>144373.95000000001</v>
          </cell>
        </row>
        <row r="154">
          <cell r="M154">
            <v>0</v>
          </cell>
          <cell r="N154">
            <v>0</v>
          </cell>
          <cell r="O154">
            <v>80481.3</v>
          </cell>
        </row>
        <row r="155">
          <cell r="M155">
            <v>0</v>
          </cell>
          <cell r="N155">
            <v>0</v>
          </cell>
          <cell r="O155">
            <v>262520.77</v>
          </cell>
        </row>
        <row r="156">
          <cell r="M156">
            <v>233203.1</v>
          </cell>
          <cell r="N156">
            <v>0</v>
          </cell>
          <cell r="O156">
            <v>0</v>
          </cell>
        </row>
        <row r="157">
          <cell r="M157">
            <v>0</v>
          </cell>
          <cell r="N157">
            <v>6885.64</v>
          </cell>
          <cell r="O157">
            <v>0</v>
          </cell>
        </row>
        <row r="158">
          <cell r="M158">
            <v>0</v>
          </cell>
          <cell r="N158">
            <v>24292.18</v>
          </cell>
          <cell r="O158">
            <v>0</v>
          </cell>
        </row>
        <row r="159">
          <cell r="M159">
            <v>138657.5</v>
          </cell>
          <cell r="N159">
            <v>0</v>
          </cell>
          <cell r="O159">
            <v>51006.59</v>
          </cell>
        </row>
        <row r="160">
          <cell r="M160">
            <v>73974.94</v>
          </cell>
          <cell r="N160">
            <v>0</v>
          </cell>
          <cell r="O160">
            <v>0</v>
          </cell>
        </row>
        <row r="161">
          <cell r="M161">
            <v>74138.460000000006</v>
          </cell>
          <cell r="N161">
            <v>0</v>
          </cell>
          <cell r="O161">
            <v>0</v>
          </cell>
        </row>
        <row r="162">
          <cell r="M162">
            <v>0</v>
          </cell>
          <cell r="N162">
            <v>0</v>
          </cell>
          <cell r="O162">
            <v>112590.72</v>
          </cell>
        </row>
        <row r="163">
          <cell r="M163">
            <v>0</v>
          </cell>
          <cell r="N163">
            <v>0</v>
          </cell>
          <cell r="O163">
            <v>73034.77</v>
          </cell>
        </row>
        <row r="164">
          <cell r="M164">
            <v>0</v>
          </cell>
          <cell r="N164">
            <v>0</v>
          </cell>
          <cell r="O164">
            <v>86986.34</v>
          </cell>
        </row>
        <row r="165">
          <cell r="M165">
            <v>136288.63</v>
          </cell>
          <cell r="N165">
            <v>0</v>
          </cell>
          <cell r="O165">
            <v>0</v>
          </cell>
        </row>
        <row r="166">
          <cell r="M166">
            <v>0</v>
          </cell>
          <cell r="N166">
            <v>0</v>
          </cell>
          <cell r="O166">
            <v>193124.92</v>
          </cell>
        </row>
        <row r="167">
          <cell r="M167">
            <v>86820.86</v>
          </cell>
          <cell r="N167">
            <v>0</v>
          </cell>
          <cell r="O167">
            <v>0</v>
          </cell>
        </row>
        <row r="168">
          <cell r="M168">
            <v>0</v>
          </cell>
          <cell r="N168">
            <v>0</v>
          </cell>
          <cell r="O168">
            <v>131284.38</v>
          </cell>
        </row>
        <row r="169">
          <cell r="M169">
            <v>0</v>
          </cell>
          <cell r="N169">
            <v>0</v>
          </cell>
          <cell r="O169">
            <v>31472.15</v>
          </cell>
        </row>
        <row r="170">
          <cell r="M170">
            <v>0</v>
          </cell>
          <cell r="N170">
            <v>0</v>
          </cell>
          <cell r="O170">
            <v>17363.95</v>
          </cell>
        </row>
        <row r="171">
          <cell r="M171">
            <v>0</v>
          </cell>
          <cell r="N171">
            <v>0</v>
          </cell>
          <cell r="O171">
            <v>154793.66</v>
          </cell>
        </row>
        <row r="172">
          <cell r="M172">
            <v>0</v>
          </cell>
          <cell r="N172">
            <v>0</v>
          </cell>
          <cell r="O172">
            <v>154507.19</v>
          </cell>
        </row>
        <row r="173">
          <cell r="M173">
            <v>0</v>
          </cell>
          <cell r="N173">
            <v>0</v>
          </cell>
          <cell r="O173">
            <v>239343.01</v>
          </cell>
        </row>
        <row r="174">
          <cell r="M174">
            <v>0</v>
          </cell>
          <cell r="N174">
            <v>0</v>
          </cell>
          <cell r="O174">
            <v>57112.13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A388-3958-4A1D-8F53-555A9092578C}">
  <dimension ref="A2:L186"/>
  <sheetViews>
    <sheetView tabSelected="1" workbookViewId="0">
      <selection activeCell="P10" sqref="P10"/>
    </sheetView>
  </sheetViews>
  <sheetFormatPr defaultRowHeight="16.5" x14ac:dyDescent="0.3"/>
  <cols>
    <col min="1" max="1" width="9.140625" style="1"/>
    <col min="2" max="2" width="8" style="2" customWidth="1"/>
    <col min="3" max="3" width="9.42578125" style="3" customWidth="1"/>
    <col min="4" max="4" width="33.42578125" style="83" customWidth="1"/>
    <col min="5" max="5" width="18" style="1" customWidth="1"/>
    <col min="6" max="6" width="14.5703125" style="3" customWidth="1"/>
    <col min="7" max="7" width="18.140625" style="3" customWidth="1"/>
    <col min="8" max="8" width="23.140625" style="1" customWidth="1"/>
    <col min="9" max="9" width="18" style="1" customWidth="1"/>
    <col min="10" max="10" width="14.5703125" style="3" customWidth="1"/>
    <col min="11" max="11" width="18.140625" style="3" customWidth="1"/>
    <col min="12" max="12" width="23.140625" style="1" customWidth="1"/>
    <col min="13" max="16384" width="9.140625" style="1"/>
  </cols>
  <sheetData>
    <row r="2" spans="1:12" x14ac:dyDescent="0.3">
      <c r="D2" s="2"/>
      <c r="E2" s="4"/>
      <c r="F2" s="5" t="s">
        <v>0</v>
      </c>
      <c r="G2" s="6"/>
    </row>
    <row r="3" spans="1:12" x14ac:dyDescent="0.3">
      <c r="D3" s="2"/>
      <c r="E3" s="7"/>
      <c r="F3" s="8" t="s">
        <v>1</v>
      </c>
      <c r="G3" s="6"/>
    </row>
    <row r="4" spans="1:12" x14ac:dyDescent="0.3">
      <c r="C4" s="9"/>
      <c r="D4" s="2"/>
      <c r="E4" s="10"/>
      <c r="F4" s="11"/>
      <c r="G4" s="12"/>
    </row>
    <row r="5" spans="1:12" x14ac:dyDescent="0.3">
      <c r="B5" s="13"/>
      <c r="D5" s="14"/>
    </row>
    <row r="6" spans="1:12" s="15" customFormat="1" ht="23.25" customHeight="1" x14ac:dyDescent="0.3">
      <c r="A6" s="108" t="s">
        <v>2</v>
      </c>
      <c r="B6" s="110" t="s">
        <v>3</v>
      </c>
      <c r="C6" s="112" t="s">
        <v>4</v>
      </c>
      <c r="D6" s="108" t="s">
        <v>5</v>
      </c>
      <c r="E6" s="104">
        <v>45292</v>
      </c>
      <c r="F6" s="105"/>
      <c r="G6" s="105"/>
      <c r="H6" s="106"/>
      <c r="I6" s="104">
        <v>45323</v>
      </c>
      <c r="J6" s="105"/>
      <c r="K6" s="105"/>
      <c r="L6" s="106"/>
    </row>
    <row r="7" spans="1:12" s="18" customFormat="1" ht="42.75" customHeight="1" x14ac:dyDescent="0.3">
      <c r="A7" s="109"/>
      <c r="B7" s="111"/>
      <c r="C7" s="113"/>
      <c r="D7" s="109"/>
      <c r="E7" s="16" t="s">
        <v>6</v>
      </c>
      <c r="F7" s="17" t="s">
        <v>7</v>
      </c>
      <c r="G7" s="17" t="s">
        <v>8</v>
      </c>
      <c r="H7" s="16" t="s">
        <v>9</v>
      </c>
      <c r="I7" s="16" t="s">
        <v>6</v>
      </c>
      <c r="J7" s="17" t="s">
        <v>7</v>
      </c>
      <c r="K7" s="17" t="s">
        <v>8</v>
      </c>
      <c r="L7" s="16" t="s">
        <v>9</v>
      </c>
    </row>
    <row r="8" spans="1:12" x14ac:dyDescent="0.3">
      <c r="A8" s="19">
        <v>1</v>
      </c>
      <c r="B8" s="20" t="s">
        <v>10</v>
      </c>
      <c r="C8" s="21" t="s">
        <v>11</v>
      </c>
      <c r="D8" s="22" t="s">
        <v>12</v>
      </c>
      <c r="E8" s="23">
        <f>'[1]NECONSUMAT IAN 2024'!H4</f>
        <v>66795.039999999994</v>
      </c>
      <c r="F8" s="23">
        <f>'[1]NECONSUMAT IAN 2024'!I4</f>
        <v>0</v>
      </c>
      <c r="G8" s="23">
        <f>'[1]NECONSUMAT IAN 2024'!J4</f>
        <v>32110.92</v>
      </c>
      <c r="H8" s="23">
        <f>E8+F8+G8</f>
        <v>98905.959999999992</v>
      </c>
      <c r="I8" s="23">
        <f>'[1]ALOCARE REG IAN IN FEB 2024'!M9</f>
        <v>68019.56</v>
      </c>
      <c r="J8" s="23">
        <f>'[1]ALOCARE REG IAN IN FEB 2024'!N9</f>
        <v>0</v>
      </c>
      <c r="K8" s="23">
        <f>'[1]ALOCARE REG IAN IN FEB 2024'!O9</f>
        <v>29520.5</v>
      </c>
      <c r="L8" s="23">
        <f>I8+J8+K8</f>
        <v>97540.06</v>
      </c>
    </row>
    <row r="9" spans="1:12" x14ac:dyDescent="0.3">
      <c r="A9" s="19">
        <v>2</v>
      </c>
      <c r="B9" s="24" t="s">
        <v>13</v>
      </c>
      <c r="C9" s="25" t="s">
        <v>14</v>
      </c>
      <c r="D9" s="26" t="s">
        <v>15</v>
      </c>
      <c r="E9" s="23">
        <f>'[1]NECONSUMAT IAN 2024'!H5</f>
        <v>423158.67</v>
      </c>
      <c r="F9" s="23">
        <f>'[1]NECONSUMAT IAN 2024'!I5</f>
        <v>1022.7</v>
      </c>
      <c r="G9" s="23">
        <f>'[1]NECONSUMAT IAN 2024'!J5</f>
        <v>379553.85</v>
      </c>
      <c r="H9" s="23">
        <f t="shared" ref="H9:H73" si="0">E9+F9+G9</f>
        <v>803735.22</v>
      </c>
      <c r="I9" s="23">
        <f>'[1]ALOCARE REG IAN IN FEB 2024'!M10</f>
        <v>441131.28</v>
      </c>
      <c r="J9" s="23">
        <f>'[1]ALOCARE REG IAN IN FEB 2024'!N10</f>
        <v>1058.24</v>
      </c>
      <c r="K9" s="23">
        <f>'[1]ALOCARE REG IAN IN FEB 2024'!O10</f>
        <v>358072.88</v>
      </c>
      <c r="L9" s="23">
        <f t="shared" ref="L9:L73" si="1">I9+J9+K9</f>
        <v>800262.4</v>
      </c>
    </row>
    <row r="10" spans="1:12" x14ac:dyDescent="0.3">
      <c r="A10" s="19">
        <v>3</v>
      </c>
      <c r="B10" s="27" t="s">
        <v>16</v>
      </c>
      <c r="C10" s="25" t="s">
        <v>17</v>
      </c>
      <c r="D10" s="26" t="s">
        <v>18</v>
      </c>
      <c r="E10" s="23">
        <f>'[1]NECONSUMAT IAN 2024'!H6</f>
        <v>124804.38</v>
      </c>
      <c r="F10" s="23">
        <f>'[1]NECONSUMAT IAN 2024'!I6</f>
        <v>0</v>
      </c>
      <c r="G10" s="23">
        <f>'[1]NECONSUMAT IAN 2024'!J6</f>
        <v>0</v>
      </c>
      <c r="H10" s="23">
        <f t="shared" si="0"/>
        <v>124804.38</v>
      </c>
      <c r="I10" s="23">
        <f>'[1]ALOCARE REG IAN IN FEB 2024'!M11</f>
        <v>125687.93</v>
      </c>
      <c r="J10" s="23">
        <f>'[1]ALOCARE REG IAN IN FEB 2024'!N11</f>
        <v>0</v>
      </c>
      <c r="K10" s="23">
        <f>'[1]ALOCARE REG IAN IN FEB 2024'!O11</f>
        <v>0</v>
      </c>
      <c r="L10" s="23">
        <f t="shared" si="1"/>
        <v>125687.93</v>
      </c>
    </row>
    <row r="11" spans="1:12" ht="27" x14ac:dyDescent="0.3">
      <c r="A11" s="19">
        <v>4</v>
      </c>
      <c r="B11" s="27" t="s">
        <v>19</v>
      </c>
      <c r="C11" s="25" t="s">
        <v>11</v>
      </c>
      <c r="D11" s="28" t="s">
        <v>20</v>
      </c>
      <c r="E11" s="23">
        <f>'[1]NECONSUMAT IAN 2024'!H7</f>
        <v>34588.07</v>
      </c>
      <c r="F11" s="23">
        <f>'[1]NECONSUMAT IAN 2024'!I7</f>
        <v>0</v>
      </c>
      <c r="G11" s="23">
        <f>'[1]NECONSUMAT IAN 2024'!J7</f>
        <v>14447.74</v>
      </c>
      <c r="H11" s="23">
        <f t="shared" si="0"/>
        <v>49035.81</v>
      </c>
      <c r="I11" s="23">
        <f>'[1]ALOCARE REG IAN IN FEB 2024'!M12</f>
        <v>33809.81</v>
      </c>
      <c r="J11" s="23">
        <f>'[1]ALOCARE REG IAN IN FEB 2024'!N12</f>
        <v>0</v>
      </c>
      <c r="K11" s="23">
        <f>'[1]ALOCARE REG IAN IN FEB 2024'!O12</f>
        <v>35596.089999999997</v>
      </c>
      <c r="L11" s="23">
        <f t="shared" si="1"/>
        <v>69405.899999999994</v>
      </c>
    </row>
    <row r="12" spans="1:12" x14ac:dyDescent="0.3">
      <c r="A12" s="19">
        <v>5</v>
      </c>
      <c r="B12" s="29" t="s">
        <v>21</v>
      </c>
      <c r="C12" s="30" t="s">
        <v>17</v>
      </c>
      <c r="D12" s="31" t="s">
        <v>22</v>
      </c>
      <c r="E12" s="32">
        <f>'[1]NECONSUMAT IAN 2024'!H8</f>
        <v>0</v>
      </c>
      <c r="F12" s="32">
        <f>'[1]NECONSUMAT IAN 2024'!I8</f>
        <v>0</v>
      </c>
      <c r="G12" s="32">
        <f>'[1]NECONSUMAT IAN 2024'!J8</f>
        <v>0</v>
      </c>
      <c r="H12" s="32"/>
      <c r="I12" s="32">
        <f>'[1]ALOCARE REG IAN IN FEB 2024'!M13</f>
        <v>0</v>
      </c>
      <c r="J12" s="32">
        <f>'[1]ALOCARE REG IAN IN FEB 2024'!N13</f>
        <v>0</v>
      </c>
      <c r="K12" s="32">
        <f>'[1]ALOCARE REG IAN IN FEB 2024'!O13</f>
        <v>0</v>
      </c>
      <c r="L12" s="32"/>
    </row>
    <row r="13" spans="1:12" x14ac:dyDescent="0.3">
      <c r="A13" s="19">
        <v>6</v>
      </c>
      <c r="B13" s="27" t="s">
        <v>23</v>
      </c>
      <c r="C13" s="25" t="s">
        <v>17</v>
      </c>
      <c r="D13" s="33" t="s">
        <v>24</v>
      </c>
      <c r="E13" s="23">
        <f>'[1]NECONSUMAT IAN 2024'!H9</f>
        <v>314141.83</v>
      </c>
      <c r="F13" s="23">
        <f>'[1]NECONSUMAT IAN 2024'!I9</f>
        <v>0</v>
      </c>
      <c r="G13" s="23">
        <f>'[1]NECONSUMAT IAN 2024'!J9</f>
        <v>0</v>
      </c>
      <c r="H13" s="23">
        <f t="shared" si="0"/>
        <v>314141.83</v>
      </c>
      <c r="I13" s="23">
        <f>'[1]ALOCARE REG IAN IN FEB 2024'!M14</f>
        <v>332020.69</v>
      </c>
      <c r="J13" s="23">
        <f>'[1]ALOCARE REG IAN IN FEB 2024'!N14</f>
        <v>0</v>
      </c>
      <c r="K13" s="23">
        <f>'[1]ALOCARE REG IAN IN FEB 2024'!O14</f>
        <v>0</v>
      </c>
      <c r="L13" s="23">
        <f t="shared" si="1"/>
        <v>332020.69</v>
      </c>
    </row>
    <row r="14" spans="1:12" x14ac:dyDescent="0.3">
      <c r="A14" s="19">
        <v>7</v>
      </c>
      <c r="B14" s="24" t="s">
        <v>25</v>
      </c>
      <c r="C14" s="25" t="s">
        <v>11</v>
      </c>
      <c r="D14" s="33" t="s">
        <v>26</v>
      </c>
      <c r="E14" s="23">
        <f>'[1]NECONSUMAT IAN 2024'!H10</f>
        <v>391071.93</v>
      </c>
      <c r="F14" s="23">
        <f>'[1]NECONSUMAT IAN 2024'!I10</f>
        <v>0</v>
      </c>
      <c r="G14" s="23">
        <f>'[1]NECONSUMAT IAN 2024'!J10</f>
        <v>740818.03</v>
      </c>
      <c r="H14" s="23">
        <f t="shared" si="0"/>
        <v>1131889.96</v>
      </c>
      <c r="I14" s="23">
        <f>'[1]ALOCARE REG IAN IN FEB 2024'!M15</f>
        <v>403899.69</v>
      </c>
      <c r="J14" s="23">
        <f>'[1]ALOCARE REG IAN IN FEB 2024'!N15</f>
        <v>0</v>
      </c>
      <c r="K14" s="23">
        <f>'[1]ALOCARE REG IAN IN FEB 2024'!O15</f>
        <v>736156.24</v>
      </c>
      <c r="L14" s="23">
        <f t="shared" si="1"/>
        <v>1140055.93</v>
      </c>
    </row>
    <row r="15" spans="1:12" x14ac:dyDescent="0.3">
      <c r="A15" s="19">
        <v>8</v>
      </c>
      <c r="B15" s="24" t="s">
        <v>27</v>
      </c>
      <c r="C15" s="25" t="s">
        <v>11</v>
      </c>
      <c r="D15" s="33" t="s">
        <v>28</v>
      </c>
      <c r="E15" s="23">
        <f>'[1]NECONSUMAT IAN 2024'!H11</f>
        <v>122738.8</v>
      </c>
      <c r="F15" s="23">
        <f>'[1]NECONSUMAT IAN 2024'!I11</f>
        <v>0</v>
      </c>
      <c r="G15" s="23">
        <f>'[1]NECONSUMAT IAN 2024'!J11</f>
        <v>12577.38</v>
      </c>
      <c r="H15" s="23">
        <f t="shared" si="0"/>
        <v>135316.18</v>
      </c>
      <c r="I15" s="23">
        <f>'[1]ALOCARE REG IAN IN FEB 2024'!M16</f>
        <v>184034.58</v>
      </c>
      <c r="J15" s="23">
        <f>'[1]ALOCARE REG IAN IN FEB 2024'!N16</f>
        <v>0</v>
      </c>
      <c r="K15" s="23">
        <f>'[1]ALOCARE REG IAN IN FEB 2024'!O16</f>
        <v>15410.5</v>
      </c>
      <c r="L15" s="23">
        <f t="shared" si="1"/>
        <v>199445.08</v>
      </c>
    </row>
    <row r="16" spans="1:12" x14ac:dyDescent="0.3">
      <c r="A16" s="19">
        <v>9</v>
      </c>
      <c r="B16" s="24" t="s">
        <v>29</v>
      </c>
      <c r="C16" s="25" t="s">
        <v>14</v>
      </c>
      <c r="D16" s="28" t="s">
        <v>30</v>
      </c>
      <c r="E16" s="23">
        <f>'[1]NECONSUMAT IAN 2024'!H12</f>
        <v>127399.74</v>
      </c>
      <c r="F16" s="23">
        <f>'[1]NECONSUMAT IAN 2024'!I12</f>
        <v>2775.9</v>
      </c>
      <c r="G16" s="23">
        <f>'[1]NECONSUMAT IAN 2024'!J12</f>
        <v>83801.009999999995</v>
      </c>
      <c r="H16" s="23">
        <f t="shared" si="0"/>
        <v>213976.65</v>
      </c>
      <c r="I16" s="23">
        <f>'[1]ALOCARE REG IAN IN FEB 2024'!M17</f>
        <v>133340.74</v>
      </c>
      <c r="J16" s="23">
        <f>'[1]ALOCARE REG IAN IN FEB 2024'!N17</f>
        <v>2788.74</v>
      </c>
      <c r="K16" s="23">
        <f>'[1]ALOCARE REG IAN IN FEB 2024'!O17</f>
        <v>78059.33</v>
      </c>
      <c r="L16" s="23">
        <f t="shared" si="1"/>
        <v>214188.81</v>
      </c>
    </row>
    <row r="17" spans="1:12" ht="27" x14ac:dyDescent="0.3">
      <c r="A17" s="19">
        <v>10</v>
      </c>
      <c r="B17" s="24" t="s">
        <v>31</v>
      </c>
      <c r="C17" s="25" t="s">
        <v>32</v>
      </c>
      <c r="D17" s="34" t="s">
        <v>33</v>
      </c>
      <c r="E17" s="23">
        <f>'[1]NECONSUMAT IAN 2024'!H13</f>
        <v>0</v>
      </c>
      <c r="F17" s="23">
        <f>'[1]NECONSUMAT IAN 2024'!I13</f>
        <v>0</v>
      </c>
      <c r="G17" s="23">
        <f>'[1]NECONSUMAT IAN 2024'!J13</f>
        <v>180798.86</v>
      </c>
      <c r="H17" s="23">
        <f t="shared" si="0"/>
        <v>180798.86</v>
      </c>
      <c r="I17" s="23">
        <f>'[1]ALOCARE REG IAN IN FEB 2024'!M18</f>
        <v>0</v>
      </c>
      <c r="J17" s="23">
        <f>'[1]ALOCARE REG IAN IN FEB 2024'!N18</f>
        <v>0</v>
      </c>
      <c r="K17" s="23">
        <f>'[1]ALOCARE REG IAN IN FEB 2024'!O18</f>
        <v>174569.45</v>
      </c>
      <c r="L17" s="23">
        <f t="shared" si="1"/>
        <v>174569.45</v>
      </c>
    </row>
    <row r="18" spans="1:12" ht="52.5" x14ac:dyDescent="0.3">
      <c r="A18" s="19">
        <v>11</v>
      </c>
      <c r="B18" s="24" t="s">
        <v>34</v>
      </c>
      <c r="C18" s="25" t="s">
        <v>35</v>
      </c>
      <c r="D18" s="28" t="s">
        <v>36</v>
      </c>
      <c r="E18" s="23">
        <f>'[1]NECONSUMAT IAN 2024'!H14</f>
        <v>0</v>
      </c>
      <c r="F18" s="23">
        <f>'[1]NECONSUMAT IAN 2024'!I14</f>
        <v>26550.73</v>
      </c>
      <c r="G18" s="23">
        <f>'[1]NECONSUMAT IAN 2024'!J14</f>
        <v>0</v>
      </c>
      <c r="H18" s="23">
        <f t="shared" si="0"/>
        <v>26550.73</v>
      </c>
      <c r="I18" s="23">
        <f>'[1]ALOCARE REG IAN IN FEB 2024'!M19</f>
        <v>0</v>
      </c>
      <c r="J18" s="23">
        <f>'[1]ALOCARE REG IAN IN FEB 2024'!N19</f>
        <v>26868.52</v>
      </c>
      <c r="K18" s="23">
        <f>'[1]ALOCARE REG IAN IN FEB 2024'!O19</f>
        <v>0</v>
      </c>
      <c r="L18" s="23">
        <f t="shared" si="1"/>
        <v>26868.52</v>
      </c>
    </row>
    <row r="19" spans="1:12" x14ac:dyDescent="0.3">
      <c r="A19" s="19">
        <v>12</v>
      </c>
      <c r="B19" s="27" t="s">
        <v>37</v>
      </c>
      <c r="C19" s="25" t="s">
        <v>17</v>
      </c>
      <c r="D19" s="28" t="s">
        <v>38</v>
      </c>
      <c r="E19" s="23">
        <f>'[1]NECONSUMAT IAN 2024'!H15</f>
        <v>39749.17</v>
      </c>
      <c r="F19" s="23">
        <f>'[1]NECONSUMAT IAN 2024'!I15</f>
        <v>0</v>
      </c>
      <c r="G19" s="23">
        <f>'[1]NECONSUMAT IAN 2024'!J15</f>
        <v>0</v>
      </c>
      <c r="H19" s="23">
        <f t="shared" si="0"/>
        <v>39749.17</v>
      </c>
      <c r="I19" s="23">
        <f>'[1]ALOCARE REG IAN IN FEB 2024'!M20</f>
        <v>72737.45</v>
      </c>
      <c r="J19" s="23">
        <f>'[1]ALOCARE REG IAN IN FEB 2024'!N20</f>
        <v>0</v>
      </c>
      <c r="K19" s="23">
        <f>'[1]ALOCARE REG IAN IN FEB 2024'!O20</f>
        <v>0</v>
      </c>
      <c r="L19" s="23">
        <f t="shared" si="1"/>
        <v>72737.45</v>
      </c>
    </row>
    <row r="20" spans="1:12" x14ac:dyDescent="0.3">
      <c r="A20" s="19">
        <v>13</v>
      </c>
      <c r="B20" s="24" t="s">
        <v>39</v>
      </c>
      <c r="C20" s="25" t="s">
        <v>14</v>
      </c>
      <c r="D20" s="28" t="s">
        <v>40</v>
      </c>
      <c r="E20" s="23">
        <f>'[1]NECONSUMAT IAN 2024'!H16</f>
        <v>554870.29</v>
      </c>
      <c r="F20" s="23">
        <f>'[1]NECONSUMAT IAN 2024'!I16</f>
        <v>18233.46</v>
      </c>
      <c r="G20" s="23">
        <f>'[1]NECONSUMAT IAN 2024'!J16</f>
        <v>1121339.5900000001</v>
      </c>
      <c r="H20" s="23">
        <f t="shared" si="0"/>
        <v>1694443.34</v>
      </c>
      <c r="I20" s="23">
        <f>'[1]ALOCARE REG IAN IN FEB 2024'!M21</f>
        <v>587457.17000000004</v>
      </c>
      <c r="J20" s="23">
        <f>'[1]ALOCARE REG IAN IN FEB 2024'!N21</f>
        <v>17807.759999999998</v>
      </c>
      <c r="K20" s="23">
        <f>'[1]ALOCARE REG IAN IN FEB 2024'!O21</f>
        <v>1090373.05</v>
      </c>
      <c r="L20" s="23">
        <f t="shared" si="1"/>
        <v>1695637.98</v>
      </c>
    </row>
    <row r="21" spans="1:12" x14ac:dyDescent="0.3">
      <c r="A21" s="19">
        <v>14</v>
      </c>
      <c r="B21" s="24" t="s">
        <v>41</v>
      </c>
      <c r="C21" s="25" t="s">
        <v>17</v>
      </c>
      <c r="D21" s="28" t="s">
        <v>42</v>
      </c>
      <c r="E21" s="23">
        <f>'[1]NECONSUMAT IAN 2024'!H17</f>
        <v>158234.99</v>
      </c>
      <c r="F21" s="23">
        <f>'[1]NECONSUMAT IAN 2024'!I17</f>
        <v>0</v>
      </c>
      <c r="G21" s="23">
        <f>'[1]NECONSUMAT IAN 2024'!J17</f>
        <v>0</v>
      </c>
      <c r="H21" s="23">
        <f t="shared" si="0"/>
        <v>158234.99</v>
      </c>
      <c r="I21" s="23">
        <f>'[1]ALOCARE REG IAN IN FEB 2024'!M22</f>
        <v>162060.81</v>
      </c>
      <c r="J21" s="23">
        <f>'[1]ALOCARE REG IAN IN FEB 2024'!N22</f>
        <v>0</v>
      </c>
      <c r="K21" s="23">
        <f>'[1]ALOCARE REG IAN IN FEB 2024'!O22</f>
        <v>0</v>
      </c>
      <c r="L21" s="23">
        <f t="shared" si="1"/>
        <v>162060.81</v>
      </c>
    </row>
    <row r="22" spans="1:12" x14ac:dyDescent="0.3">
      <c r="A22" s="19">
        <v>15</v>
      </c>
      <c r="B22" s="24" t="s">
        <v>43</v>
      </c>
      <c r="C22" s="25" t="s">
        <v>17</v>
      </c>
      <c r="D22" s="28" t="s">
        <v>44</v>
      </c>
      <c r="E22" s="23">
        <f>'[1]NECONSUMAT IAN 2024'!H18</f>
        <v>73766.86</v>
      </c>
      <c r="F22" s="23">
        <f>'[1]NECONSUMAT IAN 2024'!I18</f>
        <v>0</v>
      </c>
      <c r="G22" s="23">
        <f>'[1]NECONSUMAT IAN 2024'!J18</f>
        <v>0</v>
      </c>
      <c r="H22" s="23">
        <f t="shared" si="0"/>
        <v>73766.86</v>
      </c>
      <c r="I22" s="23">
        <f>'[1]ALOCARE REG IAN IN FEB 2024'!M23</f>
        <v>70174.5</v>
      </c>
      <c r="J22" s="23">
        <f>'[1]ALOCARE REG IAN IN FEB 2024'!N23</f>
        <v>0</v>
      </c>
      <c r="K22" s="23">
        <f>'[1]ALOCARE REG IAN IN FEB 2024'!O23</f>
        <v>0</v>
      </c>
      <c r="L22" s="23">
        <f t="shared" si="1"/>
        <v>70174.5</v>
      </c>
    </row>
    <row r="23" spans="1:12" x14ac:dyDescent="0.3">
      <c r="A23" s="19">
        <v>16</v>
      </c>
      <c r="B23" s="24" t="s">
        <v>45</v>
      </c>
      <c r="C23" s="25" t="s">
        <v>14</v>
      </c>
      <c r="D23" s="28" t="s">
        <v>46</v>
      </c>
      <c r="E23" s="23">
        <f>'[1]NECONSUMAT IAN 2024'!H19</f>
        <v>409362.65</v>
      </c>
      <c r="F23" s="23">
        <f>'[1]NECONSUMAT IAN 2024'!I19</f>
        <v>18887.97</v>
      </c>
      <c r="G23" s="23">
        <f>'[1]NECONSUMAT IAN 2024'!J19</f>
        <v>366675.20000000001</v>
      </c>
      <c r="H23" s="23">
        <f t="shared" si="0"/>
        <v>794925.82000000007</v>
      </c>
      <c r="I23" s="23">
        <f>'[1]ALOCARE REG IAN IN FEB 2024'!M24</f>
        <v>431073.28000000003</v>
      </c>
      <c r="J23" s="23">
        <f>'[1]ALOCARE REG IAN IN FEB 2024'!N24</f>
        <v>18756.189999999999</v>
      </c>
      <c r="K23" s="23">
        <f>'[1]ALOCARE REG IAN IN FEB 2024'!O24</f>
        <v>349205.86</v>
      </c>
      <c r="L23" s="23">
        <f t="shared" si="1"/>
        <v>799035.33000000007</v>
      </c>
    </row>
    <row r="24" spans="1:12" x14ac:dyDescent="0.3">
      <c r="A24" s="19">
        <v>17</v>
      </c>
      <c r="B24" s="35" t="s">
        <v>47</v>
      </c>
      <c r="C24" s="36" t="s">
        <v>48</v>
      </c>
      <c r="D24" s="28" t="s">
        <v>49</v>
      </c>
      <c r="E24" s="23">
        <f>'[1]NECONSUMAT IAN 2024'!H20</f>
        <v>114766.56</v>
      </c>
      <c r="F24" s="23">
        <f>'[1]NECONSUMAT IAN 2024'!I20</f>
        <v>4305.5</v>
      </c>
      <c r="G24" s="23">
        <f>'[1]NECONSUMAT IAN 2024'!J20</f>
        <v>0</v>
      </c>
      <c r="H24" s="23">
        <f t="shared" si="0"/>
        <v>119072.06</v>
      </c>
      <c r="I24" s="23">
        <f>'[1]ALOCARE REG IAN IN FEB 2024'!M25</f>
        <v>117234.04</v>
      </c>
      <c r="J24" s="23">
        <f>'[1]ALOCARE REG IAN IN FEB 2024'!N25</f>
        <v>4025.53</v>
      </c>
      <c r="K24" s="23">
        <f>'[1]ALOCARE REG IAN IN FEB 2024'!O25</f>
        <v>0</v>
      </c>
      <c r="L24" s="23">
        <f t="shared" si="1"/>
        <v>121259.56999999999</v>
      </c>
    </row>
    <row r="25" spans="1:12" x14ac:dyDescent="0.3">
      <c r="A25" s="19">
        <v>18</v>
      </c>
      <c r="B25" s="27" t="s">
        <v>50</v>
      </c>
      <c r="C25" s="25" t="s">
        <v>32</v>
      </c>
      <c r="D25" s="28" t="s">
        <v>51</v>
      </c>
      <c r="E25" s="23">
        <f>'[1]NECONSUMAT IAN 2024'!H21</f>
        <v>0</v>
      </c>
      <c r="F25" s="23">
        <f>'[1]NECONSUMAT IAN 2024'!I21</f>
        <v>0</v>
      </c>
      <c r="G25" s="23">
        <f>'[1]NECONSUMAT IAN 2024'!J21</f>
        <v>24279.75</v>
      </c>
      <c r="H25" s="23">
        <f t="shared" si="0"/>
        <v>24279.75</v>
      </c>
      <c r="I25" s="23">
        <f>'[1]ALOCARE REG IAN IN FEB 2024'!M26</f>
        <v>0</v>
      </c>
      <c r="J25" s="23">
        <f>'[1]ALOCARE REG IAN IN FEB 2024'!N26</f>
        <v>0</v>
      </c>
      <c r="K25" s="23">
        <f>'[1]ALOCARE REG IAN IN FEB 2024'!O26</f>
        <v>24847.81</v>
      </c>
      <c r="L25" s="23">
        <f t="shared" si="1"/>
        <v>24847.81</v>
      </c>
    </row>
    <row r="26" spans="1:12" x14ac:dyDescent="0.3">
      <c r="A26" s="19">
        <v>19</v>
      </c>
      <c r="B26" s="27" t="s">
        <v>52</v>
      </c>
      <c r="C26" s="25" t="s">
        <v>17</v>
      </c>
      <c r="D26" s="28" t="s">
        <v>53</v>
      </c>
      <c r="E26" s="23">
        <f>'[1]NECONSUMAT IAN 2024'!H22</f>
        <v>118806.04</v>
      </c>
      <c r="F26" s="23">
        <f>'[1]NECONSUMAT IAN 2024'!I22</f>
        <v>0</v>
      </c>
      <c r="G26" s="23">
        <f>'[1]NECONSUMAT IAN 2024'!J22</f>
        <v>0</v>
      </c>
      <c r="H26" s="23">
        <f t="shared" si="0"/>
        <v>118806.04</v>
      </c>
      <c r="I26" s="23">
        <f>'[1]ALOCARE REG IAN IN FEB 2024'!M27</f>
        <v>125086.05</v>
      </c>
      <c r="J26" s="23">
        <f>'[1]ALOCARE REG IAN IN FEB 2024'!N27</f>
        <v>0</v>
      </c>
      <c r="K26" s="23">
        <f>'[1]ALOCARE REG IAN IN FEB 2024'!O27</f>
        <v>0</v>
      </c>
      <c r="L26" s="23">
        <f t="shared" si="1"/>
        <v>125086.05</v>
      </c>
    </row>
    <row r="27" spans="1:12" x14ac:dyDescent="0.3">
      <c r="A27" s="19">
        <v>20</v>
      </c>
      <c r="B27" s="27" t="s">
        <v>54</v>
      </c>
      <c r="C27" s="25" t="s">
        <v>17</v>
      </c>
      <c r="D27" s="28" t="s">
        <v>55</v>
      </c>
      <c r="E27" s="23">
        <f>'[1]NECONSUMAT IAN 2024'!H23</f>
        <v>217352.08</v>
      </c>
      <c r="F27" s="23">
        <f>'[1]NECONSUMAT IAN 2024'!I23</f>
        <v>0</v>
      </c>
      <c r="G27" s="23">
        <f>'[1]NECONSUMAT IAN 2024'!J23</f>
        <v>0</v>
      </c>
      <c r="H27" s="23">
        <f t="shared" si="0"/>
        <v>217352.08</v>
      </c>
      <c r="I27" s="23">
        <f>'[1]ALOCARE REG IAN IN FEB 2024'!M28</f>
        <v>248460.56</v>
      </c>
      <c r="J27" s="23">
        <f>'[1]ALOCARE REG IAN IN FEB 2024'!N28</f>
        <v>0</v>
      </c>
      <c r="K27" s="23">
        <f>'[1]ALOCARE REG IAN IN FEB 2024'!O28</f>
        <v>0</v>
      </c>
      <c r="L27" s="23">
        <f t="shared" si="1"/>
        <v>248460.56</v>
      </c>
    </row>
    <row r="28" spans="1:12" x14ac:dyDescent="0.3">
      <c r="A28" s="19">
        <v>21</v>
      </c>
      <c r="B28" s="27" t="s">
        <v>56</v>
      </c>
      <c r="C28" s="25" t="s">
        <v>32</v>
      </c>
      <c r="D28" s="37" t="s">
        <v>57</v>
      </c>
      <c r="E28" s="23">
        <f>'[1]NECONSUMAT IAN 2024'!H24</f>
        <v>0</v>
      </c>
      <c r="F28" s="23">
        <f>'[1]NECONSUMAT IAN 2024'!I24</f>
        <v>0</v>
      </c>
      <c r="G28" s="23">
        <f>'[1]NECONSUMAT IAN 2024'!J24</f>
        <v>11532.08</v>
      </c>
      <c r="H28" s="23">
        <f t="shared" si="0"/>
        <v>11532.08</v>
      </c>
      <c r="I28" s="23">
        <f>'[1]ALOCARE REG IAN IN FEB 2024'!M29</f>
        <v>0</v>
      </c>
      <c r="J28" s="23">
        <f>'[1]ALOCARE REG IAN IN FEB 2024'!N29</f>
        <v>0</v>
      </c>
      <c r="K28" s="23">
        <f>'[1]ALOCARE REG IAN IN FEB 2024'!O29</f>
        <v>14325.26</v>
      </c>
      <c r="L28" s="23">
        <f t="shared" si="1"/>
        <v>14325.26</v>
      </c>
    </row>
    <row r="29" spans="1:12" x14ac:dyDescent="0.3">
      <c r="A29" s="19">
        <v>22</v>
      </c>
      <c r="B29" s="24" t="s">
        <v>58</v>
      </c>
      <c r="C29" s="25" t="s">
        <v>59</v>
      </c>
      <c r="D29" s="28" t="s">
        <v>60</v>
      </c>
      <c r="E29" s="23">
        <f>'[1]NECONSUMAT IAN 2024'!H25</f>
        <v>386010.47</v>
      </c>
      <c r="F29" s="23">
        <f>'[1]NECONSUMAT IAN 2024'!I25</f>
        <v>5844</v>
      </c>
      <c r="G29" s="23">
        <f>'[1]NECONSUMAT IAN 2024'!J25</f>
        <v>0</v>
      </c>
      <c r="H29" s="23">
        <f t="shared" si="0"/>
        <v>391854.47</v>
      </c>
      <c r="I29" s="23">
        <f>'[1]ALOCARE REG IAN IN FEB 2024'!M30</f>
        <v>399214.26</v>
      </c>
      <c r="J29" s="23">
        <f>'[1]ALOCARE REG IAN IN FEB 2024'!N30</f>
        <v>8523.31</v>
      </c>
      <c r="K29" s="23">
        <f>'[1]ALOCARE REG IAN IN FEB 2024'!O30</f>
        <v>0</v>
      </c>
      <c r="L29" s="23">
        <f t="shared" si="1"/>
        <v>407737.57</v>
      </c>
    </row>
    <row r="30" spans="1:12" x14ac:dyDescent="0.3">
      <c r="A30" s="19">
        <v>23</v>
      </c>
      <c r="B30" s="38" t="s">
        <v>61</v>
      </c>
      <c r="C30" s="25" t="s">
        <v>14</v>
      </c>
      <c r="D30" s="28" t="s">
        <v>62</v>
      </c>
      <c r="E30" s="23">
        <f>'[1]NECONSUMAT IAN 2024'!H26</f>
        <v>80003.039999999994</v>
      </c>
      <c r="F30" s="23">
        <f>'[1]NECONSUMAT IAN 2024'!I26</f>
        <v>3051.4</v>
      </c>
      <c r="G30" s="23">
        <f>'[1]NECONSUMAT IAN 2024'!J26</f>
        <v>43582.9</v>
      </c>
      <c r="H30" s="23">
        <f t="shared" si="0"/>
        <v>126637.34</v>
      </c>
      <c r="I30" s="23">
        <f>'[1]ALOCARE REG IAN IN FEB 2024'!M31</f>
        <v>106410.99</v>
      </c>
      <c r="J30" s="23">
        <f>'[1]ALOCARE REG IAN IN FEB 2024'!N31</f>
        <v>24349.62</v>
      </c>
      <c r="K30" s="23">
        <f>'[1]ALOCARE REG IAN IN FEB 2024'!O31</f>
        <v>65447.61</v>
      </c>
      <c r="L30" s="23">
        <f t="shared" si="1"/>
        <v>196208.22</v>
      </c>
    </row>
    <row r="31" spans="1:12" x14ac:dyDescent="0.3">
      <c r="A31" s="19">
        <v>24</v>
      </c>
      <c r="B31" s="39" t="s">
        <v>63</v>
      </c>
      <c r="C31" s="36" t="s">
        <v>59</v>
      </c>
      <c r="D31" s="28" t="s">
        <v>64</v>
      </c>
      <c r="E31" s="23">
        <f>'[1]NECONSUMAT IAN 2024'!H27</f>
        <v>83570.22</v>
      </c>
      <c r="F31" s="23">
        <f>'[1]NECONSUMAT IAN 2024'!I27</f>
        <v>1224.3699999999999</v>
      </c>
      <c r="G31" s="23">
        <f>'[1]NECONSUMAT IAN 2024'!J27</f>
        <v>0</v>
      </c>
      <c r="H31" s="23">
        <f t="shared" si="0"/>
        <v>84794.59</v>
      </c>
      <c r="I31" s="23">
        <f>'[1]ALOCARE REG IAN IN FEB 2024'!M32</f>
        <v>88885.2</v>
      </c>
      <c r="J31" s="23">
        <f>'[1]ALOCARE REG IAN IN FEB 2024'!N32</f>
        <v>1208.42</v>
      </c>
      <c r="K31" s="23">
        <f>'[1]ALOCARE REG IAN IN FEB 2024'!O32</f>
        <v>0</v>
      </c>
      <c r="L31" s="23">
        <f t="shared" si="1"/>
        <v>90093.62</v>
      </c>
    </row>
    <row r="32" spans="1:12" x14ac:dyDescent="0.3">
      <c r="A32" s="19">
        <v>25</v>
      </c>
      <c r="B32" s="27" t="s">
        <v>65</v>
      </c>
      <c r="C32" s="25" t="s">
        <v>17</v>
      </c>
      <c r="D32" s="28" t="s">
        <v>66</v>
      </c>
      <c r="E32" s="23">
        <f>'[1]NECONSUMAT IAN 2024'!H28</f>
        <v>159300.66</v>
      </c>
      <c r="F32" s="23">
        <f>'[1]NECONSUMAT IAN 2024'!I28</f>
        <v>0</v>
      </c>
      <c r="G32" s="23">
        <f>'[1]NECONSUMAT IAN 2024'!J28</f>
        <v>0</v>
      </c>
      <c r="H32" s="23">
        <f t="shared" si="0"/>
        <v>159300.66</v>
      </c>
      <c r="I32" s="23">
        <f>'[1]ALOCARE REG IAN IN FEB 2024'!M33</f>
        <v>260666.58</v>
      </c>
      <c r="J32" s="23">
        <f>'[1]ALOCARE REG IAN IN FEB 2024'!N33</f>
        <v>0</v>
      </c>
      <c r="K32" s="23">
        <f>'[1]ALOCARE REG IAN IN FEB 2024'!O33</f>
        <v>0</v>
      </c>
      <c r="L32" s="23">
        <f t="shared" si="1"/>
        <v>260666.58</v>
      </c>
    </row>
    <row r="33" spans="1:12" x14ac:dyDescent="0.3">
      <c r="A33" s="19">
        <v>26</v>
      </c>
      <c r="B33" s="38" t="s">
        <v>67</v>
      </c>
      <c r="C33" s="25" t="s">
        <v>17</v>
      </c>
      <c r="D33" s="28" t="s">
        <v>68</v>
      </c>
      <c r="E33" s="23">
        <f>'[1]NECONSUMAT IAN 2024'!H29</f>
        <v>273032.40000000002</v>
      </c>
      <c r="F33" s="23">
        <f>'[1]NECONSUMAT IAN 2024'!I29</f>
        <v>0</v>
      </c>
      <c r="G33" s="23">
        <f>'[1]NECONSUMAT IAN 2024'!J29</f>
        <v>0</v>
      </c>
      <c r="H33" s="23">
        <f t="shared" si="0"/>
        <v>273032.40000000002</v>
      </c>
      <c r="I33" s="23">
        <f>'[1]ALOCARE REG IAN IN FEB 2024'!M34</f>
        <v>402245.27</v>
      </c>
      <c r="J33" s="23">
        <f>'[1]ALOCARE REG IAN IN FEB 2024'!N34</f>
        <v>0</v>
      </c>
      <c r="K33" s="23">
        <f>'[1]ALOCARE REG IAN IN FEB 2024'!O34</f>
        <v>0</v>
      </c>
      <c r="L33" s="23">
        <f t="shared" si="1"/>
        <v>402245.27</v>
      </c>
    </row>
    <row r="34" spans="1:12" x14ac:dyDescent="0.3">
      <c r="A34" s="19">
        <v>27</v>
      </c>
      <c r="B34" s="38" t="s">
        <v>69</v>
      </c>
      <c r="C34" s="25" t="s">
        <v>70</v>
      </c>
      <c r="D34" s="28" t="s">
        <v>71</v>
      </c>
      <c r="E34" s="23">
        <f>'[1]NECONSUMAT IAN 2024'!H30</f>
        <v>0</v>
      </c>
      <c r="F34" s="23">
        <f>'[1]NECONSUMAT IAN 2024'!I30</f>
        <v>14923.16</v>
      </c>
      <c r="G34" s="23">
        <f>'[1]NECONSUMAT IAN 2024'!J30</f>
        <v>10289.25</v>
      </c>
      <c r="H34" s="23">
        <f t="shared" si="0"/>
        <v>25212.41</v>
      </c>
      <c r="I34" s="23">
        <f>'[1]ALOCARE REG IAN IN FEB 2024'!M35</f>
        <v>0</v>
      </c>
      <c r="J34" s="23">
        <f>'[1]ALOCARE REG IAN IN FEB 2024'!N35</f>
        <v>14877.45</v>
      </c>
      <c r="K34" s="23">
        <f>'[1]ALOCARE REG IAN IN FEB 2024'!O35</f>
        <v>74812.179999999993</v>
      </c>
      <c r="L34" s="23">
        <f t="shared" si="1"/>
        <v>89689.62999999999</v>
      </c>
    </row>
    <row r="35" spans="1:12" x14ac:dyDescent="0.3">
      <c r="A35" s="19">
        <v>28</v>
      </c>
      <c r="B35" s="38" t="s">
        <v>72</v>
      </c>
      <c r="C35" s="25" t="s">
        <v>11</v>
      </c>
      <c r="D35" s="28" t="s">
        <v>73</v>
      </c>
      <c r="E35" s="23">
        <f>'[1]NECONSUMAT IAN 2024'!H31</f>
        <v>112684.48</v>
      </c>
      <c r="F35" s="23">
        <f>'[1]NECONSUMAT IAN 2024'!I31</f>
        <v>0</v>
      </c>
      <c r="G35" s="23">
        <f>'[1]NECONSUMAT IAN 2024'!J31</f>
        <v>900213.21</v>
      </c>
      <c r="H35" s="23">
        <f t="shared" si="0"/>
        <v>1012897.69</v>
      </c>
      <c r="I35" s="23">
        <f>'[1]ALOCARE REG IAN IN FEB 2024'!M36</f>
        <v>120464.33</v>
      </c>
      <c r="J35" s="23">
        <f>'[1]ALOCARE REG IAN IN FEB 2024'!N36</f>
        <v>0</v>
      </c>
      <c r="K35" s="23">
        <f>'[1]ALOCARE REG IAN IN FEB 2024'!O36</f>
        <v>909507.46</v>
      </c>
      <c r="L35" s="23">
        <f t="shared" si="1"/>
        <v>1029971.7899999999</v>
      </c>
    </row>
    <row r="36" spans="1:12" x14ac:dyDescent="0.3">
      <c r="A36" s="19">
        <v>29</v>
      </c>
      <c r="B36" s="27" t="s">
        <v>74</v>
      </c>
      <c r="C36" s="25" t="s">
        <v>17</v>
      </c>
      <c r="D36" s="28" t="s">
        <v>75</v>
      </c>
      <c r="E36" s="23">
        <f>'[1]NECONSUMAT IAN 2024'!H32</f>
        <v>118265.38</v>
      </c>
      <c r="F36" s="23">
        <f>'[1]NECONSUMAT IAN 2024'!I32</f>
        <v>0</v>
      </c>
      <c r="G36" s="23">
        <f>'[1]NECONSUMAT IAN 2024'!J32</f>
        <v>0</v>
      </c>
      <c r="H36" s="23">
        <f t="shared" si="0"/>
        <v>118265.38</v>
      </c>
      <c r="I36" s="23">
        <f>'[1]ALOCARE REG IAN IN FEB 2024'!M37</f>
        <v>123523.43</v>
      </c>
      <c r="J36" s="23">
        <f>'[1]ALOCARE REG IAN IN FEB 2024'!N37</f>
        <v>0</v>
      </c>
      <c r="K36" s="23">
        <f>'[1]ALOCARE REG IAN IN FEB 2024'!O37</f>
        <v>0</v>
      </c>
      <c r="L36" s="23">
        <f t="shared" si="1"/>
        <v>123523.43</v>
      </c>
    </row>
    <row r="37" spans="1:12" x14ac:dyDescent="0.3">
      <c r="A37" s="19">
        <v>30</v>
      </c>
      <c r="B37" s="38" t="s">
        <v>76</v>
      </c>
      <c r="C37" s="25" t="s">
        <v>17</v>
      </c>
      <c r="D37" s="26" t="s">
        <v>77</v>
      </c>
      <c r="E37" s="23">
        <f>'[1]NECONSUMAT IAN 2024'!H33</f>
        <v>143417.37</v>
      </c>
      <c r="F37" s="23">
        <f>'[1]NECONSUMAT IAN 2024'!I33</f>
        <v>0</v>
      </c>
      <c r="G37" s="23">
        <f>'[1]NECONSUMAT IAN 2024'!J33</f>
        <v>0</v>
      </c>
      <c r="H37" s="23">
        <f t="shared" si="0"/>
        <v>143417.37</v>
      </c>
      <c r="I37" s="23">
        <f>'[1]ALOCARE REG IAN IN FEB 2024'!M38</f>
        <v>146985.47</v>
      </c>
      <c r="J37" s="23">
        <f>'[1]ALOCARE REG IAN IN FEB 2024'!N38</f>
        <v>0</v>
      </c>
      <c r="K37" s="23">
        <f>'[1]ALOCARE REG IAN IN FEB 2024'!O38</f>
        <v>0</v>
      </c>
      <c r="L37" s="23">
        <f t="shared" si="1"/>
        <v>146985.47</v>
      </c>
    </row>
    <row r="38" spans="1:12" x14ac:dyDescent="0.3">
      <c r="A38" s="19">
        <v>31</v>
      </c>
      <c r="B38" s="27" t="s">
        <v>78</v>
      </c>
      <c r="C38" s="25" t="s">
        <v>17</v>
      </c>
      <c r="D38" s="26" t="s">
        <v>79</v>
      </c>
      <c r="E38" s="23">
        <f>'[1]NECONSUMAT IAN 2024'!H34</f>
        <v>73541.45</v>
      </c>
      <c r="F38" s="23">
        <f>'[1]NECONSUMAT IAN 2024'!I34</f>
        <v>0</v>
      </c>
      <c r="G38" s="23">
        <f>'[1]NECONSUMAT IAN 2024'!J34</f>
        <v>0</v>
      </c>
      <c r="H38" s="23">
        <f t="shared" si="0"/>
        <v>73541.45</v>
      </c>
      <c r="I38" s="23">
        <f>'[1]ALOCARE REG IAN IN FEB 2024'!M39</f>
        <v>71058.02</v>
      </c>
      <c r="J38" s="23">
        <f>'[1]ALOCARE REG IAN IN FEB 2024'!N39</f>
        <v>0</v>
      </c>
      <c r="K38" s="23">
        <f>'[1]ALOCARE REG IAN IN FEB 2024'!O39</f>
        <v>0</v>
      </c>
      <c r="L38" s="23">
        <f t="shared" si="1"/>
        <v>71058.02</v>
      </c>
    </row>
    <row r="39" spans="1:12" x14ac:dyDescent="0.3">
      <c r="A39" s="19">
        <v>32</v>
      </c>
      <c r="B39" s="38" t="s">
        <v>80</v>
      </c>
      <c r="C39" s="25" t="s">
        <v>17</v>
      </c>
      <c r="D39" s="26" t="s">
        <v>81</v>
      </c>
      <c r="E39" s="23">
        <f>'[1]NECONSUMAT IAN 2024'!H35</f>
        <v>147585.95000000001</v>
      </c>
      <c r="F39" s="23">
        <f>'[1]NECONSUMAT IAN 2024'!I35</f>
        <v>0</v>
      </c>
      <c r="G39" s="23">
        <f>'[1]NECONSUMAT IAN 2024'!J35</f>
        <v>0</v>
      </c>
      <c r="H39" s="23">
        <f t="shared" si="0"/>
        <v>147585.95000000001</v>
      </c>
      <c r="I39" s="23">
        <f>'[1]ALOCARE REG IAN IN FEB 2024'!M40</f>
        <v>180922.66</v>
      </c>
      <c r="J39" s="23">
        <f>'[1]ALOCARE REG IAN IN FEB 2024'!N40</f>
        <v>0</v>
      </c>
      <c r="K39" s="23">
        <f>'[1]ALOCARE REG IAN IN FEB 2024'!O40</f>
        <v>0</v>
      </c>
      <c r="L39" s="23">
        <f t="shared" si="1"/>
        <v>180922.66</v>
      </c>
    </row>
    <row r="40" spans="1:12" x14ac:dyDescent="0.3">
      <c r="A40" s="19">
        <v>33</v>
      </c>
      <c r="B40" s="38" t="s">
        <v>82</v>
      </c>
      <c r="C40" s="25" t="s">
        <v>17</v>
      </c>
      <c r="D40" s="26" t="s">
        <v>83</v>
      </c>
      <c r="E40" s="23">
        <f>'[1]NECONSUMAT IAN 2024'!H36</f>
        <v>141949.76999999999</v>
      </c>
      <c r="F40" s="23">
        <f>'[1]NECONSUMAT IAN 2024'!I36</f>
        <v>0</v>
      </c>
      <c r="G40" s="23">
        <f>'[1]NECONSUMAT IAN 2024'!J36</f>
        <v>0</v>
      </c>
      <c r="H40" s="23">
        <f t="shared" si="0"/>
        <v>141949.76999999999</v>
      </c>
      <c r="I40" s="23">
        <f>'[1]ALOCARE REG IAN IN FEB 2024'!M41</f>
        <v>148799.81</v>
      </c>
      <c r="J40" s="23">
        <f>'[1]ALOCARE REG IAN IN FEB 2024'!N41</f>
        <v>0</v>
      </c>
      <c r="K40" s="23">
        <f>'[1]ALOCARE REG IAN IN FEB 2024'!O41</f>
        <v>0</v>
      </c>
      <c r="L40" s="23">
        <f t="shared" si="1"/>
        <v>148799.81</v>
      </c>
    </row>
    <row r="41" spans="1:12" x14ac:dyDescent="0.3">
      <c r="A41" s="19">
        <v>34</v>
      </c>
      <c r="B41" s="27" t="s">
        <v>84</v>
      </c>
      <c r="C41" s="25" t="s">
        <v>59</v>
      </c>
      <c r="D41" s="26" t="s">
        <v>85</v>
      </c>
      <c r="E41" s="23">
        <f>'[1]NECONSUMAT IAN 2024'!H37</f>
        <v>120153.81</v>
      </c>
      <c r="F41" s="23">
        <f>'[1]NECONSUMAT IAN 2024'!I37</f>
        <v>2142.8000000000002</v>
      </c>
      <c r="G41" s="23">
        <f>'[1]NECONSUMAT IAN 2024'!J37</f>
        <v>0</v>
      </c>
      <c r="H41" s="23">
        <f t="shared" si="0"/>
        <v>122296.61</v>
      </c>
      <c r="I41" s="23">
        <f>'[1]ALOCARE REG IAN IN FEB 2024'!M42</f>
        <v>113871.69</v>
      </c>
      <c r="J41" s="23">
        <f>'[1]ALOCARE REG IAN IN FEB 2024'!N42</f>
        <v>5169.26</v>
      </c>
      <c r="K41" s="23">
        <f>'[1]ALOCARE REG IAN IN FEB 2024'!O42</f>
        <v>0</v>
      </c>
      <c r="L41" s="23">
        <f t="shared" si="1"/>
        <v>119040.95</v>
      </c>
    </row>
    <row r="42" spans="1:12" x14ac:dyDescent="0.3">
      <c r="A42" s="19">
        <v>35</v>
      </c>
      <c r="B42" s="38" t="s">
        <v>86</v>
      </c>
      <c r="C42" s="25" t="s">
        <v>17</v>
      </c>
      <c r="D42" s="28" t="s">
        <v>87</v>
      </c>
      <c r="E42" s="23">
        <f>'[1]NECONSUMAT IAN 2024'!H38</f>
        <v>110510.12</v>
      </c>
      <c r="F42" s="23">
        <f>'[1]NECONSUMAT IAN 2024'!I38</f>
        <v>0</v>
      </c>
      <c r="G42" s="23">
        <f>'[1]NECONSUMAT IAN 2024'!J38</f>
        <v>0</v>
      </c>
      <c r="H42" s="23">
        <f t="shared" si="0"/>
        <v>110510.12</v>
      </c>
      <c r="I42" s="23">
        <f>'[1]ALOCARE REG IAN IN FEB 2024'!M43</f>
        <v>129758.48</v>
      </c>
      <c r="J42" s="23">
        <f>'[1]ALOCARE REG IAN IN FEB 2024'!N43</f>
        <v>0</v>
      </c>
      <c r="K42" s="23">
        <f>'[1]ALOCARE REG IAN IN FEB 2024'!O43</f>
        <v>0</v>
      </c>
      <c r="L42" s="23">
        <f t="shared" si="1"/>
        <v>129758.48</v>
      </c>
    </row>
    <row r="43" spans="1:12" x14ac:dyDescent="0.3">
      <c r="A43" s="19">
        <v>36</v>
      </c>
      <c r="B43" s="38" t="s">
        <v>88</v>
      </c>
      <c r="C43" s="25" t="s">
        <v>14</v>
      </c>
      <c r="D43" s="28" t="s">
        <v>89</v>
      </c>
      <c r="E43" s="23">
        <f>'[1]NECONSUMAT IAN 2024'!H39</f>
        <v>528738.21</v>
      </c>
      <c r="F43" s="23">
        <f>'[1]NECONSUMAT IAN 2024'!I39</f>
        <v>13890.21</v>
      </c>
      <c r="G43" s="23">
        <f>'[1]NECONSUMAT IAN 2024'!J39</f>
        <v>918720.44</v>
      </c>
      <c r="H43" s="23">
        <f t="shared" si="0"/>
        <v>1461348.8599999999</v>
      </c>
      <c r="I43" s="23">
        <f>'[1]ALOCARE REG IAN IN FEB 2024'!M44</f>
        <v>561136.1</v>
      </c>
      <c r="J43" s="23">
        <f>'[1]ALOCARE REG IAN IN FEB 2024'!N44</f>
        <v>14094.8</v>
      </c>
      <c r="K43" s="23">
        <f>'[1]ALOCARE REG IAN IN FEB 2024'!O44</f>
        <v>1012181.14</v>
      </c>
      <c r="L43" s="23">
        <f t="shared" si="1"/>
        <v>1587412.04</v>
      </c>
    </row>
    <row r="44" spans="1:12" x14ac:dyDescent="0.3">
      <c r="A44" s="19">
        <v>37</v>
      </c>
      <c r="B44" s="38" t="s">
        <v>90</v>
      </c>
      <c r="C44" s="25" t="s">
        <v>32</v>
      </c>
      <c r="D44" s="28" t="s">
        <v>91</v>
      </c>
      <c r="E44" s="23">
        <f>'[1]NECONSUMAT IAN 2024'!H40</f>
        <v>0</v>
      </c>
      <c r="F44" s="23">
        <f>'[1]NECONSUMAT IAN 2024'!I40</f>
        <v>0</v>
      </c>
      <c r="G44" s="23">
        <f>'[1]NECONSUMAT IAN 2024'!J40</f>
        <v>341212.32</v>
      </c>
      <c r="H44" s="23">
        <f t="shared" si="0"/>
        <v>341212.32</v>
      </c>
      <c r="I44" s="23">
        <f>'[1]ALOCARE REG IAN IN FEB 2024'!M45</f>
        <v>0</v>
      </c>
      <c r="J44" s="23">
        <f>'[1]ALOCARE REG IAN IN FEB 2024'!N45</f>
        <v>0</v>
      </c>
      <c r="K44" s="23">
        <f>'[1]ALOCARE REG IAN IN FEB 2024'!O45</f>
        <v>357207</v>
      </c>
      <c r="L44" s="23">
        <f t="shared" si="1"/>
        <v>357207</v>
      </c>
    </row>
    <row r="45" spans="1:12" x14ac:dyDescent="0.3">
      <c r="A45" s="19">
        <v>38</v>
      </c>
      <c r="B45" s="27" t="s">
        <v>92</v>
      </c>
      <c r="C45" s="25" t="s">
        <v>11</v>
      </c>
      <c r="D45" s="28" t="s">
        <v>93</v>
      </c>
      <c r="E45" s="23">
        <f>'[1]NECONSUMAT IAN 2024'!H41</f>
        <v>133058.72</v>
      </c>
      <c r="F45" s="23">
        <f>'[1]NECONSUMAT IAN 2024'!I41</f>
        <v>0</v>
      </c>
      <c r="G45" s="23">
        <f>'[1]NECONSUMAT IAN 2024'!J41</f>
        <v>22999.5</v>
      </c>
      <c r="H45" s="23">
        <f t="shared" si="0"/>
        <v>156058.22</v>
      </c>
      <c r="I45" s="23">
        <f>'[1]ALOCARE REG IAN IN FEB 2024'!M46</f>
        <v>138507.71</v>
      </c>
      <c r="J45" s="23">
        <f>'[1]ALOCARE REG IAN IN FEB 2024'!N46</f>
        <v>0</v>
      </c>
      <c r="K45" s="23">
        <f>'[1]ALOCARE REG IAN IN FEB 2024'!O46</f>
        <v>29898.55</v>
      </c>
      <c r="L45" s="23">
        <f t="shared" si="1"/>
        <v>168406.25999999998</v>
      </c>
    </row>
    <row r="46" spans="1:12" x14ac:dyDescent="0.3">
      <c r="A46" s="19">
        <v>39</v>
      </c>
      <c r="B46" s="27" t="s">
        <v>94</v>
      </c>
      <c r="C46" s="25" t="s">
        <v>17</v>
      </c>
      <c r="D46" s="28" t="s">
        <v>95</v>
      </c>
      <c r="E46" s="23">
        <f>'[1]NECONSUMAT IAN 2024'!H42</f>
        <v>99475.92</v>
      </c>
      <c r="F46" s="23">
        <f>'[1]NECONSUMAT IAN 2024'!I42</f>
        <v>0</v>
      </c>
      <c r="G46" s="23">
        <f>'[1]NECONSUMAT IAN 2024'!J42</f>
        <v>0</v>
      </c>
      <c r="H46" s="23">
        <f t="shared" si="0"/>
        <v>99475.92</v>
      </c>
      <c r="I46" s="23">
        <f>'[1]ALOCARE REG IAN IN FEB 2024'!M47</f>
        <v>106053.37</v>
      </c>
      <c r="J46" s="23">
        <f>'[1]ALOCARE REG IAN IN FEB 2024'!N47</f>
        <v>0</v>
      </c>
      <c r="K46" s="23">
        <f>'[1]ALOCARE REG IAN IN FEB 2024'!O47</f>
        <v>0</v>
      </c>
      <c r="L46" s="23">
        <f t="shared" si="1"/>
        <v>106053.37</v>
      </c>
    </row>
    <row r="47" spans="1:12" ht="27" x14ac:dyDescent="0.3">
      <c r="A47" s="19">
        <v>40</v>
      </c>
      <c r="B47" s="27" t="s">
        <v>96</v>
      </c>
      <c r="C47" s="25" t="s">
        <v>17</v>
      </c>
      <c r="D47" s="28" t="s">
        <v>97</v>
      </c>
      <c r="E47" s="23">
        <f>'[1]NECONSUMAT IAN 2024'!H43</f>
        <v>62284.34</v>
      </c>
      <c r="F47" s="23">
        <f>'[1]NECONSUMAT IAN 2024'!I43</f>
        <v>0</v>
      </c>
      <c r="G47" s="23">
        <f>'[1]NECONSUMAT IAN 2024'!J43</f>
        <v>0</v>
      </c>
      <c r="H47" s="23">
        <f t="shared" si="0"/>
        <v>62284.34</v>
      </c>
      <c r="I47" s="23">
        <f>'[1]ALOCARE REG IAN IN FEB 2024'!M48</f>
        <v>73502.210000000006</v>
      </c>
      <c r="J47" s="23">
        <f>'[1]ALOCARE REG IAN IN FEB 2024'!N48</f>
        <v>0</v>
      </c>
      <c r="K47" s="23">
        <f>'[1]ALOCARE REG IAN IN FEB 2024'!O48</f>
        <v>0</v>
      </c>
      <c r="L47" s="23">
        <f t="shared" si="1"/>
        <v>73502.210000000006</v>
      </c>
    </row>
    <row r="48" spans="1:12" x14ac:dyDescent="0.3">
      <c r="A48" s="19">
        <v>41</v>
      </c>
      <c r="B48" s="27" t="s">
        <v>98</v>
      </c>
      <c r="C48" s="25" t="s">
        <v>17</v>
      </c>
      <c r="D48" s="28" t="s">
        <v>99</v>
      </c>
      <c r="E48" s="23">
        <f>'[1]NECONSUMAT IAN 2024'!H44</f>
        <v>218276.8</v>
      </c>
      <c r="F48" s="23">
        <f>'[1]NECONSUMAT IAN 2024'!I44</f>
        <v>0</v>
      </c>
      <c r="G48" s="23">
        <f>'[1]NECONSUMAT IAN 2024'!J44</f>
        <v>0</v>
      </c>
      <c r="H48" s="23">
        <f t="shared" si="0"/>
        <v>218276.8</v>
      </c>
      <c r="I48" s="23">
        <f>'[1]ALOCARE REG IAN IN FEB 2024'!M49</f>
        <v>242142.39</v>
      </c>
      <c r="J48" s="23">
        <f>'[1]ALOCARE REG IAN IN FEB 2024'!N49</f>
        <v>0</v>
      </c>
      <c r="K48" s="23">
        <f>'[1]ALOCARE REG IAN IN FEB 2024'!O49</f>
        <v>0</v>
      </c>
      <c r="L48" s="23">
        <f t="shared" si="1"/>
        <v>242142.39</v>
      </c>
    </row>
    <row r="49" spans="1:12" x14ac:dyDescent="0.3">
      <c r="A49" s="19">
        <v>42</v>
      </c>
      <c r="B49" s="27" t="s">
        <v>100</v>
      </c>
      <c r="C49" s="25" t="s">
        <v>17</v>
      </c>
      <c r="D49" s="26" t="s">
        <v>101</v>
      </c>
      <c r="E49" s="23">
        <f>'[1]NECONSUMAT IAN 2024'!H45</f>
        <v>101841.08</v>
      </c>
      <c r="F49" s="23">
        <f>'[1]NECONSUMAT IAN 2024'!I45</f>
        <v>0</v>
      </c>
      <c r="G49" s="23">
        <f>'[1]NECONSUMAT IAN 2024'!J45</f>
        <v>0</v>
      </c>
      <c r="H49" s="23">
        <f t="shared" si="0"/>
        <v>101841.08</v>
      </c>
      <c r="I49" s="23">
        <f>'[1]ALOCARE REG IAN IN FEB 2024'!M50</f>
        <v>103193.23</v>
      </c>
      <c r="J49" s="23">
        <f>'[1]ALOCARE REG IAN IN FEB 2024'!N50</f>
        <v>0</v>
      </c>
      <c r="K49" s="23">
        <f>'[1]ALOCARE REG IAN IN FEB 2024'!O50</f>
        <v>0</v>
      </c>
      <c r="L49" s="23">
        <f t="shared" si="1"/>
        <v>103193.23</v>
      </c>
    </row>
    <row r="50" spans="1:12" x14ac:dyDescent="0.3">
      <c r="A50" s="19">
        <v>43</v>
      </c>
      <c r="B50" s="27" t="s">
        <v>102</v>
      </c>
      <c r="C50" s="25" t="s">
        <v>17</v>
      </c>
      <c r="D50" s="26" t="s">
        <v>103</v>
      </c>
      <c r="E50" s="23">
        <f>'[1]NECONSUMAT IAN 2024'!H46</f>
        <v>100746.94</v>
      </c>
      <c r="F50" s="23">
        <f>'[1]NECONSUMAT IAN 2024'!I46</f>
        <v>0</v>
      </c>
      <c r="G50" s="23">
        <f>'[1]NECONSUMAT IAN 2024'!J46</f>
        <v>0</v>
      </c>
      <c r="H50" s="23">
        <f t="shared" si="0"/>
        <v>100746.94</v>
      </c>
      <c r="I50" s="23">
        <f>'[1]ALOCARE REG IAN IN FEB 2024'!M51</f>
        <v>112816.99</v>
      </c>
      <c r="J50" s="23">
        <f>'[1]ALOCARE REG IAN IN FEB 2024'!N51</f>
        <v>0</v>
      </c>
      <c r="K50" s="23">
        <f>'[1]ALOCARE REG IAN IN FEB 2024'!O51</f>
        <v>0</v>
      </c>
      <c r="L50" s="23">
        <f t="shared" si="1"/>
        <v>112816.99</v>
      </c>
    </row>
    <row r="51" spans="1:12" x14ac:dyDescent="0.3">
      <c r="A51" s="19">
        <v>44</v>
      </c>
      <c r="B51" s="24" t="s">
        <v>104</v>
      </c>
      <c r="C51" s="25" t="s">
        <v>17</v>
      </c>
      <c r="D51" s="26" t="s">
        <v>105</v>
      </c>
      <c r="E51" s="23">
        <f>'[1]NECONSUMAT IAN 2024'!H47</f>
        <v>173333.28</v>
      </c>
      <c r="F51" s="23">
        <f>'[1]NECONSUMAT IAN 2024'!I47</f>
        <v>0</v>
      </c>
      <c r="G51" s="23">
        <f>'[1]NECONSUMAT IAN 2024'!J47</f>
        <v>0</v>
      </c>
      <c r="H51" s="23">
        <f t="shared" si="0"/>
        <v>173333.28</v>
      </c>
      <c r="I51" s="23">
        <f>'[1]ALOCARE REG IAN IN FEB 2024'!M52</f>
        <v>171930.5</v>
      </c>
      <c r="J51" s="23">
        <f>'[1]ALOCARE REG IAN IN FEB 2024'!N52</f>
        <v>0</v>
      </c>
      <c r="K51" s="23">
        <f>'[1]ALOCARE REG IAN IN FEB 2024'!O52</f>
        <v>0</v>
      </c>
      <c r="L51" s="23">
        <f t="shared" si="1"/>
        <v>171930.5</v>
      </c>
    </row>
    <row r="52" spans="1:12" x14ac:dyDescent="0.3">
      <c r="A52" s="19">
        <v>45</v>
      </c>
      <c r="B52" s="24" t="s">
        <v>106</v>
      </c>
      <c r="C52" s="25" t="s">
        <v>59</v>
      </c>
      <c r="D52" s="26" t="s">
        <v>107</v>
      </c>
      <c r="E52" s="23">
        <f>'[1]NECONSUMAT IAN 2024'!H48</f>
        <v>453483.86</v>
      </c>
      <c r="F52" s="23">
        <f>'[1]NECONSUMAT IAN 2024'!I48</f>
        <v>9837.01</v>
      </c>
      <c r="G52" s="23">
        <f>'[1]NECONSUMAT IAN 2024'!J48</f>
        <v>0</v>
      </c>
      <c r="H52" s="23">
        <f t="shared" si="0"/>
        <v>463320.87</v>
      </c>
      <c r="I52" s="23">
        <f>'[1]ALOCARE REG IAN IN FEB 2024'!M53</f>
        <v>481721.67</v>
      </c>
      <c r="J52" s="23">
        <f>'[1]ALOCARE REG IAN IN FEB 2024'!N53</f>
        <v>12538.18</v>
      </c>
      <c r="K52" s="23">
        <f>'[1]ALOCARE REG IAN IN FEB 2024'!O53</f>
        <v>0</v>
      </c>
      <c r="L52" s="23">
        <f t="shared" si="1"/>
        <v>494259.85</v>
      </c>
    </row>
    <row r="53" spans="1:12" x14ac:dyDescent="0.3">
      <c r="A53" s="19">
        <v>46</v>
      </c>
      <c r="B53" s="27" t="s">
        <v>108</v>
      </c>
      <c r="C53" s="25" t="s">
        <v>17</v>
      </c>
      <c r="D53" s="26" t="s">
        <v>109</v>
      </c>
      <c r="E53" s="23">
        <f>'[1]NECONSUMAT IAN 2024'!H49</f>
        <v>162778.76999999999</v>
      </c>
      <c r="F53" s="23">
        <f>'[1]NECONSUMAT IAN 2024'!I49</f>
        <v>0</v>
      </c>
      <c r="G53" s="23">
        <f>'[1]NECONSUMAT IAN 2024'!J49</f>
        <v>0</v>
      </c>
      <c r="H53" s="23">
        <f t="shared" si="0"/>
        <v>162778.76999999999</v>
      </c>
      <c r="I53" s="23">
        <f>'[1]ALOCARE REG IAN IN FEB 2024'!M54</f>
        <v>167535.54</v>
      </c>
      <c r="J53" s="23">
        <f>'[1]ALOCARE REG IAN IN FEB 2024'!N54</f>
        <v>0</v>
      </c>
      <c r="K53" s="23">
        <f>'[1]ALOCARE REG IAN IN FEB 2024'!O54</f>
        <v>0</v>
      </c>
      <c r="L53" s="23">
        <f t="shared" si="1"/>
        <v>167535.54</v>
      </c>
    </row>
    <row r="54" spans="1:12" x14ac:dyDescent="0.3">
      <c r="A54" s="19">
        <v>47</v>
      </c>
      <c r="B54" s="40" t="s">
        <v>110</v>
      </c>
      <c r="C54" s="25" t="s">
        <v>32</v>
      </c>
      <c r="D54" s="26" t="s">
        <v>111</v>
      </c>
      <c r="E54" s="23">
        <f>'[1]NECONSUMAT IAN 2024'!H50</f>
        <v>0</v>
      </c>
      <c r="F54" s="23">
        <f>'[1]NECONSUMAT IAN 2024'!I50</f>
        <v>0</v>
      </c>
      <c r="G54" s="23">
        <f>'[1]NECONSUMAT IAN 2024'!J50</f>
        <v>96056.14</v>
      </c>
      <c r="H54" s="23">
        <f t="shared" si="0"/>
        <v>96056.14</v>
      </c>
      <c r="I54" s="23">
        <f>'[1]ALOCARE REG IAN IN FEB 2024'!M55</f>
        <v>0</v>
      </c>
      <c r="J54" s="23">
        <f>'[1]ALOCARE REG IAN IN FEB 2024'!N55</f>
        <v>0</v>
      </c>
      <c r="K54" s="23">
        <f>'[1]ALOCARE REG IAN IN FEB 2024'!O55</f>
        <v>90002.53</v>
      </c>
      <c r="L54" s="23">
        <f t="shared" si="1"/>
        <v>90002.53</v>
      </c>
    </row>
    <row r="55" spans="1:12" x14ac:dyDescent="0.3">
      <c r="A55" s="19">
        <v>48</v>
      </c>
      <c r="B55" s="41" t="s">
        <v>112</v>
      </c>
      <c r="C55" s="25" t="s">
        <v>32</v>
      </c>
      <c r="D55" s="28" t="s">
        <v>113</v>
      </c>
      <c r="E55" s="23">
        <f>'[1]NECONSUMAT IAN 2024'!H51</f>
        <v>0</v>
      </c>
      <c r="F55" s="23">
        <f>'[1]NECONSUMAT IAN 2024'!I51</f>
        <v>0</v>
      </c>
      <c r="G55" s="23">
        <f>'[1]NECONSUMAT IAN 2024'!J51</f>
        <v>72875.22</v>
      </c>
      <c r="H55" s="23">
        <f t="shared" si="0"/>
        <v>72875.22</v>
      </c>
      <c r="I55" s="23">
        <f>'[1]ALOCARE REG IAN IN FEB 2024'!M56</f>
        <v>0</v>
      </c>
      <c r="J55" s="23">
        <f>'[1]ALOCARE REG IAN IN FEB 2024'!N56</f>
        <v>0</v>
      </c>
      <c r="K55" s="23">
        <f>'[1]ALOCARE REG IAN IN FEB 2024'!O56</f>
        <v>85100.31</v>
      </c>
      <c r="L55" s="23">
        <f t="shared" si="1"/>
        <v>85100.31</v>
      </c>
    </row>
    <row r="56" spans="1:12" x14ac:dyDescent="0.3">
      <c r="A56" s="19">
        <v>49</v>
      </c>
      <c r="B56" s="42" t="s">
        <v>114</v>
      </c>
      <c r="C56" s="25" t="s">
        <v>59</v>
      </c>
      <c r="D56" s="26" t="s">
        <v>115</v>
      </c>
      <c r="E56" s="23">
        <f>'[1]NECONSUMAT IAN 2024'!H52</f>
        <v>290822.64</v>
      </c>
      <c r="F56" s="23">
        <f>'[1]NECONSUMAT IAN 2024'!I52</f>
        <v>3262.9</v>
      </c>
      <c r="G56" s="23">
        <f>'[1]NECONSUMAT IAN 2024'!J52</f>
        <v>0</v>
      </c>
      <c r="H56" s="23">
        <f t="shared" si="0"/>
        <v>294085.54000000004</v>
      </c>
      <c r="I56" s="23">
        <f>'[1]ALOCARE REG IAN IN FEB 2024'!M57</f>
        <v>292591.09999999998</v>
      </c>
      <c r="J56" s="23">
        <f>'[1]ALOCARE REG IAN IN FEB 2024'!N57</f>
        <v>3188.69</v>
      </c>
      <c r="K56" s="23">
        <f>'[1]ALOCARE REG IAN IN FEB 2024'!O57</f>
        <v>0</v>
      </c>
      <c r="L56" s="23">
        <f t="shared" si="1"/>
        <v>295779.78999999998</v>
      </c>
    </row>
    <row r="57" spans="1:12" x14ac:dyDescent="0.3">
      <c r="A57" s="19">
        <v>50</v>
      </c>
      <c r="B57" s="42" t="s">
        <v>116</v>
      </c>
      <c r="C57" s="25" t="s">
        <v>14</v>
      </c>
      <c r="D57" s="26" t="s">
        <v>117</v>
      </c>
      <c r="E57" s="23">
        <f>'[1]NECONSUMAT IAN 2024'!H53</f>
        <v>675617.39</v>
      </c>
      <c r="F57" s="23">
        <f>'[1]NECONSUMAT IAN 2024'!I53</f>
        <v>6514.91</v>
      </c>
      <c r="G57" s="23">
        <f>'[1]NECONSUMAT IAN 2024'!J53</f>
        <v>468805.88</v>
      </c>
      <c r="H57" s="23">
        <f t="shared" si="0"/>
        <v>1150938.1800000002</v>
      </c>
      <c r="I57" s="23">
        <f>'[1]ALOCARE REG IAN IN FEB 2024'!M58</f>
        <v>702937</v>
      </c>
      <c r="J57" s="23">
        <f>'[1]ALOCARE REG IAN IN FEB 2024'!N58</f>
        <v>8158.33</v>
      </c>
      <c r="K57" s="23">
        <f>'[1]ALOCARE REG IAN IN FEB 2024'!O58</f>
        <v>456664.23</v>
      </c>
      <c r="L57" s="23">
        <f t="shared" si="1"/>
        <v>1167759.56</v>
      </c>
    </row>
    <row r="58" spans="1:12" x14ac:dyDescent="0.3">
      <c r="A58" s="19">
        <v>51</v>
      </c>
      <c r="B58" s="42" t="s">
        <v>118</v>
      </c>
      <c r="C58" s="25" t="s">
        <v>17</v>
      </c>
      <c r="D58" s="28" t="s">
        <v>119</v>
      </c>
      <c r="E58" s="23">
        <f>'[1]NECONSUMAT IAN 2024'!H54</f>
        <v>164394.49</v>
      </c>
      <c r="F58" s="23">
        <f>'[1]NECONSUMAT IAN 2024'!I54</f>
        <v>0</v>
      </c>
      <c r="G58" s="23">
        <f>'[1]NECONSUMAT IAN 2024'!J54</f>
        <v>0</v>
      </c>
      <c r="H58" s="23">
        <f t="shared" si="0"/>
        <v>164394.49</v>
      </c>
      <c r="I58" s="23">
        <f>'[1]ALOCARE REG IAN IN FEB 2024'!M59</f>
        <v>166991.13</v>
      </c>
      <c r="J58" s="23">
        <f>'[1]ALOCARE REG IAN IN FEB 2024'!N59</f>
        <v>0</v>
      </c>
      <c r="K58" s="23">
        <f>'[1]ALOCARE REG IAN IN FEB 2024'!O59</f>
        <v>0</v>
      </c>
      <c r="L58" s="23">
        <f t="shared" si="1"/>
        <v>166991.13</v>
      </c>
    </row>
    <row r="59" spans="1:12" ht="27" x14ac:dyDescent="0.3">
      <c r="A59" s="19">
        <v>52</v>
      </c>
      <c r="B59" s="42" t="s">
        <v>120</v>
      </c>
      <c r="C59" s="25" t="s">
        <v>32</v>
      </c>
      <c r="D59" s="26" t="s">
        <v>121</v>
      </c>
      <c r="E59" s="23">
        <f>'[1]NECONSUMAT IAN 2024'!H55</f>
        <v>0</v>
      </c>
      <c r="F59" s="23">
        <f>'[1]NECONSUMAT IAN 2024'!I55</f>
        <v>0</v>
      </c>
      <c r="G59" s="23">
        <f>'[1]NECONSUMAT IAN 2024'!J55</f>
        <v>27204.44</v>
      </c>
      <c r="H59" s="23">
        <f t="shared" si="0"/>
        <v>27204.44</v>
      </c>
      <c r="I59" s="23">
        <f>'[1]ALOCARE REG IAN IN FEB 2024'!M60</f>
        <v>0</v>
      </c>
      <c r="J59" s="23">
        <f>'[1]ALOCARE REG IAN IN FEB 2024'!N60</f>
        <v>0</v>
      </c>
      <c r="K59" s="23">
        <f>'[1]ALOCARE REG IAN IN FEB 2024'!O60</f>
        <v>74406.48</v>
      </c>
      <c r="L59" s="23">
        <f t="shared" si="1"/>
        <v>74406.48</v>
      </c>
    </row>
    <row r="60" spans="1:12" x14ac:dyDescent="0.3">
      <c r="A60" s="19">
        <v>53</v>
      </c>
      <c r="B60" s="43" t="s">
        <v>122</v>
      </c>
      <c r="C60" s="25" t="s">
        <v>17</v>
      </c>
      <c r="D60" s="26" t="s">
        <v>123</v>
      </c>
      <c r="E60" s="23">
        <f>'[1]NECONSUMAT IAN 2024'!H56</f>
        <v>60603.97</v>
      </c>
      <c r="F60" s="23">
        <f>'[1]NECONSUMAT IAN 2024'!I56</f>
        <v>0</v>
      </c>
      <c r="G60" s="23">
        <f>'[1]NECONSUMAT IAN 2024'!J56</f>
        <v>0</v>
      </c>
      <c r="H60" s="23">
        <f t="shared" si="0"/>
        <v>60603.97</v>
      </c>
      <c r="I60" s="23">
        <f>'[1]ALOCARE REG IAN IN FEB 2024'!M61</f>
        <v>65860.88</v>
      </c>
      <c r="J60" s="23">
        <f>'[1]ALOCARE REG IAN IN FEB 2024'!N61</f>
        <v>0</v>
      </c>
      <c r="K60" s="23">
        <f>'[1]ALOCARE REG IAN IN FEB 2024'!O61</f>
        <v>0</v>
      </c>
      <c r="L60" s="23">
        <f t="shared" si="1"/>
        <v>65860.88</v>
      </c>
    </row>
    <row r="61" spans="1:12" x14ac:dyDescent="0.3">
      <c r="A61" s="19">
        <v>54</v>
      </c>
      <c r="B61" s="42" t="s">
        <v>124</v>
      </c>
      <c r="C61" s="25" t="s">
        <v>17</v>
      </c>
      <c r="D61" s="26" t="s">
        <v>125</v>
      </c>
      <c r="E61" s="23">
        <f>'[1]NECONSUMAT IAN 2024'!H57</f>
        <v>92662.07</v>
      </c>
      <c r="F61" s="23">
        <f>'[1]NECONSUMAT IAN 2024'!I57</f>
        <v>0</v>
      </c>
      <c r="G61" s="23">
        <f>'[1]NECONSUMAT IAN 2024'!J57</f>
        <v>0</v>
      </c>
      <c r="H61" s="23">
        <f t="shared" si="0"/>
        <v>92662.07</v>
      </c>
      <c r="I61" s="23">
        <f>'[1]ALOCARE REG IAN IN FEB 2024'!M62</f>
        <v>96740.4</v>
      </c>
      <c r="J61" s="23">
        <f>'[1]ALOCARE REG IAN IN FEB 2024'!N62</f>
        <v>0</v>
      </c>
      <c r="K61" s="23">
        <f>'[1]ALOCARE REG IAN IN FEB 2024'!O62</f>
        <v>0</v>
      </c>
      <c r="L61" s="23">
        <f t="shared" si="1"/>
        <v>96740.4</v>
      </c>
    </row>
    <row r="62" spans="1:12" x14ac:dyDescent="0.3">
      <c r="A62" s="19">
        <v>55</v>
      </c>
      <c r="B62" s="42" t="s">
        <v>126</v>
      </c>
      <c r="C62" s="25" t="s">
        <v>17</v>
      </c>
      <c r="D62" s="28" t="s">
        <v>127</v>
      </c>
      <c r="E62" s="23">
        <f>'[1]NECONSUMAT IAN 2024'!H58</f>
        <v>88002.08</v>
      </c>
      <c r="F62" s="23">
        <f>'[1]NECONSUMAT IAN 2024'!I58</f>
        <v>0</v>
      </c>
      <c r="G62" s="23">
        <f>'[1]NECONSUMAT IAN 2024'!J58</f>
        <v>0</v>
      </c>
      <c r="H62" s="23">
        <f t="shared" si="0"/>
        <v>88002.08</v>
      </c>
      <c r="I62" s="23">
        <f>'[1]ALOCARE REG IAN IN FEB 2024'!M63</f>
        <v>107509.2</v>
      </c>
      <c r="J62" s="23">
        <f>'[1]ALOCARE REG IAN IN FEB 2024'!N63</f>
        <v>0</v>
      </c>
      <c r="K62" s="23">
        <f>'[1]ALOCARE REG IAN IN FEB 2024'!O63</f>
        <v>0</v>
      </c>
      <c r="L62" s="23">
        <f t="shared" si="1"/>
        <v>107509.2</v>
      </c>
    </row>
    <row r="63" spans="1:12" x14ac:dyDescent="0.3">
      <c r="A63" s="19">
        <v>56</v>
      </c>
      <c r="B63" s="44" t="s">
        <v>128</v>
      </c>
      <c r="C63" s="36" t="s">
        <v>59</v>
      </c>
      <c r="D63" s="28" t="s">
        <v>129</v>
      </c>
      <c r="E63" s="23">
        <f>'[1]NECONSUMAT IAN 2024'!H59</f>
        <v>326016.76</v>
      </c>
      <c r="F63" s="23">
        <f>'[1]NECONSUMAT IAN 2024'!I59</f>
        <v>4732.87</v>
      </c>
      <c r="G63" s="23">
        <f>'[1]NECONSUMAT IAN 2024'!J59</f>
        <v>0</v>
      </c>
      <c r="H63" s="23">
        <f t="shared" si="0"/>
        <v>330749.63</v>
      </c>
      <c r="I63" s="23">
        <f>'[1]ALOCARE REG IAN IN FEB 2024'!M64</f>
        <v>337031.89</v>
      </c>
      <c r="J63" s="23">
        <f>'[1]ALOCARE REG IAN IN FEB 2024'!N64</f>
        <v>4693.62</v>
      </c>
      <c r="K63" s="23">
        <f>'[1]ALOCARE REG IAN IN FEB 2024'!O64</f>
        <v>0</v>
      </c>
      <c r="L63" s="23">
        <f t="shared" si="1"/>
        <v>341725.51</v>
      </c>
    </row>
    <row r="64" spans="1:12" x14ac:dyDescent="0.3">
      <c r="A64" s="19">
        <v>57</v>
      </c>
      <c r="B64" s="43" t="s">
        <v>130</v>
      </c>
      <c r="C64" s="25" t="s">
        <v>17</v>
      </c>
      <c r="D64" s="26" t="s">
        <v>131</v>
      </c>
      <c r="E64" s="23">
        <f>'[1]NECONSUMAT IAN 2024'!H60</f>
        <v>72822.880000000005</v>
      </c>
      <c r="F64" s="23">
        <f>'[1]NECONSUMAT IAN 2024'!I60</f>
        <v>0</v>
      </c>
      <c r="G64" s="23">
        <f>'[1]NECONSUMAT IAN 2024'!J60</f>
        <v>0</v>
      </c>
      <c r="H64" s="23">
        <f t="shared" si="0"/>
        <v>72822.880000000005</v>
      </c>
      <c r="I64" s="23">
        <f>'[1]ALOCARE REG IAN IN FEB 2024'!M65</f>
        <v>101564.65</v>
      </c>
      <c r="J64" s="23">
        <f>'[1]ALOCARE REG IAN IN FEB 2024'!N65</f>
        <v>0</v>
      </c>
      <c r="K64" s="23">
        <f>'[1]ALOCARE REG IAN IN FEB 2024'!O65</f>
        <v>0</v>
      </c>
      <c r="L64" s="23">
        <f t="shared" si="1"/>
        <v>101564.65</v>
      </c>
    </row>
    <row r="65" spans="1:12" x14ac:dyDescent="0.3">
      <c r="A65" s="19">
        <v>58</v>
      </c>
      <c r="B65" s="41" t="s">
        <v>132</v>
      </c>
      <c r="C65" s="25" t="s">
        <v>32</v>
      </c>
      <c r="D65" s="34" t="s">
        <v>133</v>
      </c>
      <c r="E65" s="23">
        <f>'[1]NECONSUMAT IAN 2024'!H61</f>
        <v>0</v>
      </c>
      <c r="F65" s="23">
        <f>'[1]NECONSUMAT IAN 2024'!I61</f>
        <v>0</v>
      </c>
      <c r="G65" s="23">
        <f>'[1]NECONSUMAT IAN 2024'!J61</f>
        <v>89045.46</v>
      </c>
      <c r="H65" s="23">
        <f t="shared" si="0"/>
        <v>89045.46</v>
      </c>
      <c r="I65" s="23">
        <f>'[1]ALOCARE REG IAN IN FEB 2024'!M66</f>
        <v>0</v>
      </c>
      <c r="J65" s="23">
        <f>'[1]ALOCARE REG IAN IN FEB 2024'!N66</f>
        <v>0</v>
      </c>
      <c r="K65" s="23">
        <f>'[1]ALOCARE REG IAN IN FEB 2024'!O66</f>
        <v>116018.51</v>
      </c>
      <c r="L65" s="23">
        <f t="shared" si="1"/>
        <v>116018.51</v>
      </c>
    </row>
    <row r="66" spans="1:12" x14ac:dyDescent="0.3">
      <c r="A66" s="19">
        <v>59</v>
      </c>
      <c r="B66" s="43" t="s">
        <v>134</v>
      </c>
      <c r="C66" s="25" t="s">
        <v>59</v>
      </c>
      <c r="D66" s="26" t="s">
        <v>135</v>
      </c>
      <c r="E66" s="23">
        <f>'[1]NECONSUMAT IAN 2024'!H62</f>
        <v>118024.55</v>
      </c>
      <c r="F66" s="23">
        <f>'[1]NECONSUMAT IAN 2024'!I62</f>
        <v>2483.6999999999998</v>
      </c>
      <c r="G66" s="23">
        <f>'[1]NECONSUMAT IAN 2024'!J62</f>
        <v>0</v>
      </c>
      <c r="H66" s="23">
        <f t="shared" si="0"/>
        <v>120508.25</v>
      </c>
      <c r="I66" s="23">
        <f>'[1]ALOCARE REG IAN IN FEB 2024'!M67</f>
        <v>123159.43</v>
      </c>
      <c r="J66" s="23">
        <f>'[1]ALOCARE REG IAN IN FEB 2024'!N67</f>
        <v>7555.67</v>
      </c>
      <c r="K66" s="23">
        <f>'[1]ALOCARE REG IAN IN FEB 2024'!O67</f>
        <v>0</v>
      </c>
      <c r="L66" s="23">
        <f t="shared" si="1"/>
        <v>130715.09999999999</v>
      </c>
    </row>
    <row r="67" spans="1:12" x14ac:dyDescent="0.3">
      <c r="A67" s="19">
        <v>60</v>
      </c>
      <c r="B67" s="41" t="s">
        <v>136</v>
      </c>
      <c r="C67" s="25" t="s">
        <v>137</v>
      </c>
      <c r="D67" s="26" t="s">
        <v>138</v>
      </c>
      <c r="E67" s="23">
        <f>'[1]NECONSUMAT IAN 2024'!H63</f>
        <v>125907.59</v>
      </c>
      <c r="F67" s="23">
        <f>'[1]NECONSUMAT IAN 2024'!I63</f>
        <v>0</v>
      </c>
      <c r="G67" s="23">
        <f>'[1]NECONSUMAT IAN 2024'!J63</f>
        <v>0</v>
      </c>
      <c r="H67" s="23">
        <f t="shared" si="0"/>
        <v>125907.59</v>
      </c>
      <c r="I67" s="23">
        <f>'[1]ALOCARE REG IAN IN FEB 2024'!M68</f>
        <v>150954.69</v>
      </c>
      <c r="J67" s="23">
        <f>'[1]ALOCARE REG IAN IN FEB 2024'!N68</f>
        <v>0</v>
      </c>
      <c r="K67" s="23">
        <f>'[1]ALOCARE REG IAN IN FEB 2024'!O68</f>
        <v>0</v>
      </c>
      <c r="L67" s="23">
        <f t="shared" si="1"/>
        <v>150954.69</v>
      </c>
    </row>
    <row r="68" spans="1:12" x14ac:dyDescent="0.3">
      <c r="A68" s="19">
        <v>61</v>
      </c>
      <c r="B68" s="41" t="s">
        <v>139</v>
      </c>
      <c r="C68" s="25" t="s">
        <v>17</v>
      </c>
      <c r="D68" s="28" t="s">
        <v>140</v>
      </c>
      <c r="E68" s="23">
        <f>'[1]NECONSUMAT IAN 2024'!H64</f>
        <v>93490.07</v>
      </c>
      <c r="F68" s="23">
        <f>'[1]NECONSUMAT IAN 2024'!I64</f>
        <v>0</v>
      </c>
      <c r="G68" s="23">
        <f>'[1]NECONSUMAT IAN 2024'!J64</f>
        <v>0</v>
      </c>
      <c r="H68" s="23">
        <f t="shared" si="0"/>
        <v>93490.07</v>
      </c>
      <c r="I68" s="23">
        <f>'[1]ALOCARE REG IAN IN FEB 2024'!M69</f>
        <v>98415.23</v>
      </c>
      <c r="J68" s="23">
        <f>'[1]ALOCARE REG IAN IN FEB 2024'!N69</f>
        <v>0</v>
      </c>
      <c r="K68" s="23">
        <f>'[1]ALOCARE REG IAN IN FEB 2024'!O69</f>
        <v>0</v>
      </c>
      <c r="L68" s="23">
        <f t="shared" si="1"/>
        <v>98415.23</v>
      </c>
    </row>
    <row r="69" spans="1:12" x14ac:dyDescent="0.3">
      <c r="A69" s="19">
        <v>62</v>
      </c>
      <c r="B69" s="40" t="s">
        <v>141</v>
      </c>
      <c r="C69" s="25" t="s">
        <v>17</v>
      </c>
      <c r="D69" s="26" t="s">
        <v>142</v>
      </c>
      <c r="E69" s="23">
        <f>'[1]NECONSUMAT IAN 2024'!H65</f>
        <v>134448.23000000001</v>
      </c>
      <c r="F69" s="23">
        <f>'[1]NECONSUMAT IAN 2024'!I65</f>
        <v>0</v>
      </c>
      <c r="G69" s="23">
        <f>'[1]NECONSUMAT IAN 2024'!J65</f>
        <v>0</v>
      </c>
      <c r="H69" s="23">
        <f t="shared" si="0"/>
        <v>134448.23000000001</v>
      </c>
      <c r="I69" s="23">
        <f>'[1]ALOCARE REG IAN IN FEB 2024'!M70</f>
        <v>138476.65</v>
      </c>
      <c r="J69" s="23">
        <f>'[1]ALOCARE REG IAN IN FEB 2024'!N70</f>
        <v>0</v>
      </c>
      <c r="K69" s="23">
        <f>'[1]ALOCARE REG IAN IN FEB 2024'!O70</f>
        <v>0</v>
      </c>
      <c r="L69" s="23">
        <f t="shared" si="1"/>
        <v>138476.65</v>
      </c>
    </row>
    <row r="70" spans="1:12" x14ac:dyDescent="0.3">
      <c r="A70" s="19">
        <v>63</v>
      </c>
      <c r="B70" s="41" t="s">
        <v>143</v>
      </c>
      <c r="C70" s="25" t="s">
        <v>35</v>
      </c>
      <c r="D70" s="26" t="s">
        <v>144</v>
      </c>
      <c r="E70" s="23">
        <f>'[1]NECONSUMAT IAN 2024'!H66</f>
        <v>0</v>
      </c>
      <c r="F70" s="23">
        <f>'[1]NECONSUMAT IAN 2024'!I66</f>
        <v>6395.1</v>
      </c>
      <c r="G70" s="23">
        <f>'[1]NECONSUMAT IAN 2024'!J66</f>
        <v>0</v>
      </c>
      <c r="H70" s="23">
        <f t="shared" si="0"/>
        <v>6395.1</v>
      </c>
      <c r="I70" s="23">
        <f>'[1]ALOCARE REG IAN IN FEB 2024'!M71</f>
        <v>0</v>
      </c>
      <c r="J70" s="23">
        <f>'[1]ALOCARE REG IAN IN FEB 2024'!N71</f>
        <v>6313.86</v>
      </c>
      <c r="K70" s="23">
        <f>'[1]ALOCARE REG IAN IN FEB 2024'!O71</f>
        <v>0</v>
      </c>
      <c r="L70" s="23">
        <f t="shared" si="1"/>
        <v>6313.86</v>
      </c>
    </row>
    <row r="71" spans="1:12" x14ac:dyDescent="0.3">
      <c r="A71" s="19">
        <v>64</v>
      </c>
      <c r="B71" s="24" t="s">
        <v>145</v>
      </c>
      <c r="C71" s="25" t="s">
        <v>17</v>
      </c>
      <c r="D71" s="28" t="s">
        <v>146</v>
      </c>
      <c r="E71" s="23">
        <f>'[1]NECONSUMAT IAN 2024'!H67</f>
        <v>89432.31</v>
      </c>
      <c r="F71" s="23">
        <f>'[1]NECONSUMAT IAN 2024'!I67</f>
        <v>0</v>
      </c>
      <c r="G71" s="23">
        <f>'[1]NECONSUMAT IAN 2024'!J67</f>
        <v>0</v>
      </c>
      <c r="H71" s="23">
        <f t="shared" si="0"/>
        <v>89432.31</v>
      </c>
      <c r="I71" s="23">
        <f>'[1]ALOCARE REG IAN IN FEB 2024'!M72</f>
        <v>87808.78</v>
      </c>
      <c r="J71" s="23">
        <f>'[1]ALOCARE REG IAN IN FEB 2024'!N72</f>
        <v>0</v>
      </c>
      <c r="K71" s="23">
        <f>'[1]ALOCARE REG IAN IN FEB 2024'!O72</f>
        <v>0</v>
      </c>
      <c r="L71" s="23">
        <f t="shared" si="1"/>
        <v>87808.78</v>
      </c>
    </row>
    <row r="72" spans="1:12" x14ac:dyDescent="0.3">
      <c r="A72" s="19">
        <v>65</v>
      </c>
      <c r="B72" s="45" t="s">
        <v>147</v>
      </c>
      <c r="C72" s="25" t="s">
        <v>32</v>
      </c>
      <c r="D72" s="46" t="s">
        <v>148</v>
      </c>
      <c r="E72" s="23">
        <f>'[1]NECONSUMAT IAN 2024'!H68</f>
        <v>0</v>
      </c>
      <c r="F72" s="23">
        <f>'[1]NECONSUMAT IAN 2024'!I68</f>
        <v>0</v>
      </c>
      <c r="G72" s="23">
        <f>'[1]NECONSUMAT IAN 2024'!J68</f>
        <v>61741.71</v>
      </c>
      <c r="H72" s="23">
        <f t="shared" si="0"/>
        <v>61741.71</v>
      </c>
      <c r="I72" s="23">
        <f>'[1]ALOCARE REG IAN IN FEB 2024'!M73</f>
        <v>0</v>
      </c>
      <c r="J72" s="23">
        <f>'[1]ALOCARE REG IAN IN FEB 2024'!N73</f>
        <v>0</v>
      </c>
      <c r="K72" s="23">
        <f>'[1]ALOCARE REG IAN IN FEB 2024'!O73</f>
        <v>86168.59</v>
      </c>
      <c r="L72" s="23">
        <f t="shared" si="1"/>
        <v>86168.59</v>
      </c>
    </row>
    <row r="73" spans="1:12" x14ac:dyDescent="0.3">
      <c r="A73" s="19">
        <v>66</v>
      </c>
      <c r="B73" s="47" t="s">
        <v>149</v>
      </c>
      <c r="C73" s="48" t="s">
        <v>17</v>
      </c>
      <c r="D73" s="28" t="s">
        <v>150</v>
      </c>
      <c r="E73" s="23">
        <f>'[1]NECONSUMAT IAN 2024'!H69</f>
        <v>101603.87</v>
      </c>
      <c r="F73" s="23">
        <f>'[1]NECONSUMAT IAN 2024'!I69</f>
        <v>0</v>
      </c>
      <c r="G73" s="23">
        <f>'[1]NECONSUMAT IAN 2024'!J69</f>
        <v>0</v>
      </c>
      <c r="H73" s="23">
        <f t="shared" si="0"/>
        <v>101603.87</v>
      </c>
      <c r="I73" s="23">
        <f>'[1]ALOCARE REG IAN IN FEB 2024'!M74</f>
        <v>112160.21</v>
      </c>
      <c r="J73" s="23">
        <f>'[1]ALOCARE REG IAN IN FEB 2024'!N74</f>
        <v>0</v>
      </c>
      <c r="K73" s="23">
        <f>'[1]ALOCARE REG IAN IN FEB 2024'!O74</f>
        <v>0</v>
      </c>
      <c r="L73" s="23">
        <f t="shared" si="1"/>
        <v>112160.21</v>
      </c>
    </row>
    <row r="74" spans="1:12" ht="27" x14ac:dyDescent="0.3">
      <c r="A74" s="19">
        <v>67</v>
      </c>
      <c r="B74" s="41" t="s">
        <v>151</v>
      </c>
      <c r="C74" s="49" t="s">
        <v>14</v>
      </c>
      <c r="D74" s="26" t="s">
        <v>152</v>
      </c>
      <c r="E74" s="23">
        <f>'[1]NECONSUMAT IAN 2024'!H70</f>
        <v>1052497.75</v>
      </c>
      <c r="F74" s="23">
        <f>'[1]NECONSUMAT IAN 2024'!I70</f>
        <v>17093.7</v>
      </c>
      <c r="G74" s="23">
        <f>'[1]NECONSUMAT IAN 2024'!J70</f>
        <v>39955.14</v>
      </c>
      <c r="H74" s="23">
        <f t="shared" ref="H74:H137" si="2">E74+F74+G74</f>
        <v>1109546.5899999999</v>
      </c>
      <c r="I74" s="23">
        <f>'[1]ALOCARE REG IAN IN FEB 2024'!M75</f>
        <v>989672.19</v>
      </c>
      <c r="J74" s="23">
        <f>'[1]ALOCARE REG IAN IN FEB 2024'!N75</f>
        <v>17383.62</v>
      </c>
      <c r="K74" s="23">
        <f>'[1]ALOCARE REG IAN IN FEB 2024'!O75</f>
        <v>66586.009999999995</v>
      </c>
      <c r="L74" s="23">
        <f t="shared" ref="L74:L137" si="3">I74+J74+K74</f>
        <v>1073641.8199999998</v>
      </c>
    </row>
    <row r="75" spans="1:12" x14ac:dyDescent="0.3">
      <c r="A75" s="19">
        <v>68</v>
      </c>
      <c r="B75" s="41" t="s">
        <v>153</v>
      </c>
      <c r="C75" s="49" t="s">
        <v>17</v>
      </c>
      <c r="D75" s="26" t="s">
        <v>154</v>
      </c>
      <c r="E75" s="23">
        <f>'[1]NECONSUMAT IAN 2024'!H71</f>
        <v>84665.46</v>
      </c>
      <c r="F75" s="23">
        <f>'[1]NECONSUMAT IAN 2024'!I71</f>
        <v>0</v>
      </c>
      <c r="G75" s="23">
        <f>'[1]NECONSUMAT IAN 2024'!J71</f>
        <v>0</v>
      </c>
      <c r="H75" s="23">
        <f t="shared" si="2"/>
        <v>84665.46</v>
      </c>
      <c r="I75" s="23">
        <f>'[1]ALOCARE REG IAN IN FEB 2024'!M76</f>
        <v>155972.85</v>
      </c>
      <c r="J75" s="23">
        <f>'[1]ALOCARE REG IAN IN FEB 2024'!N76</f>
        <v>0</v>
      </c>
      <c r="K75" s="23">
        <f>'[1]ALOCARE REG IAN IN FEB 2024'!O76</f>
        <v>0</v>
      </c>
      <c r="L75" s="23">
        <f t="shared" si="3"/>
        <v>155972.85</v>
      </c>
    </row>
    <row r="76" spans="1:12" x14ac:dyDescent="0.3">
      <c r="A76" s="19">
        <v>69</v>
      </c>
      <c r="B76" s="41" t="s">
        <v>155</v>
      </c>
      <c r="C76" s="49" t="s">
        <v>32</v>
      </c>
      <c r="D76" s="28" t="s">
        <v>156</v>
      </c>
      <c r="E76" s="23">
        <f>'[1]NECONSUMAT IAN 2024'!H72</f>
        <v>0</v>
      </c>
      <c r="F76" s="23">
        <f>'[1]NECONSUMAT IAN 2024'!I72</f>
        <v>0</v>
      </c>
      <c r="G76" s="23">
        <f>'[1]NECONSUMAT IAN 2024'!J72</f>
        <v>57859.59</v>
      </c>
      <c r="H76" s="23">
        <f t="shared" si="2"/>
        <v>57859.59</v>
      </c>
      <c r="I76" s="23">
        <f>'[1]ALOCARE REG IAN IN FEB 2024'!M77</f>
        <v>0</v>
      </c>
      <c r="J76" s="23">
        <f>'[1]ALOCARE REG IAN IN FEB 2024'!N77</f>
        <v>0</v>
      </c>
      <c r="K76" s="23">
        <f>'[1]ALOCARE REG IAN IN FEB 2024'!O77</f>
        <v>59367.66</v>
      </c>
      <c r="L76" s="23">
        <f t="shared" si="3"/>
        <v>59367.66</v>
      </c>
    </row>
    <row r="77" spans="1:12" x14ac:dyDescent="0.3">
      <c r="A77" s="19">
        <v>70</v>
      </c>
      <c r="B77" s="41" t="s">
        <v>157</v>
      </c>
      <c r="C77" s="49" t="s">
        <v>17</v>
      </c>
      <c r="D77" s="28" t="s">
        <v>158</v>
      </c>
      <c r="E77" s="23">
        <f>'[1]NECONSUMAT IAN 2024'!H73</f>
        <v>64558.1</v>
      </c>
      <c r="F77" s="23">
        <f>'[1]NECONSUMAT IAN 2024'!I73</f>
        <v>0</v>
      </c>
      <c r="G77" s="23">
        <f>'[1]NECONSUMAT IAN 2024'!J73</f>
        <v>0</v>
      </c>
      <c r="H77" s="23">
        <f t="shared" si="2"/>
        <v>64558.1</v>
      </c>
      <c r="I77" s="23">
        <f>'[1]ALOCARE REG IAN IN FEB 2024'!M78</f>
        <v>81881.259999999995</v>
      </c>
      <c r="J77" s="23">
        <f>'[1]ALOCARE REG IAN IN FEB 2024'!N78</f>
        <v>0</v>
      </c>
      <c r="K77" s="23">
        <f>'[1]ALOCARE REG IAN IN FEB 2024'!O78</f>
        <v>0</v>
      </c>
      <c r="L77" s="23">
        <f t="shared" si="3"/>
        <v>81881.259999999995</v>
      </c>
    </row>
    <row r="78" spans="1:12" ht="27" x14ac:dyDescent="0.3">
      <c r="A78" s="19">
        <v>71</v>
      </c>
      <c r="B78" s="41" t="s">
        <v>159</v>
      </c>
      <c r="C78" s="49" t="s">
        <v>32</v>
      </c>
      <c r="D78" s="28" t="s">
        <v>160</v>
      </c>
      <c r="E78" s="23">
        <f>'[1]NECONSUMAT IAN 2024'!H74</f>
        <v>0</v>
      </c>
      <c r="F78" s="23">
        <f>'[1]NECONSUMAT IAN 2024'!I74</f>
        <v>0</v>
      </c>
      <c r="G78" s="23">
        <f>'[1]NECONSUMAT IAN 2024'!J74</f>
        <v>872377</v>
      </c>
      <c r="H78" s="23">
        <f t="shared" si="2"/>
        <v>872377</v>
      </c>
      <c r="I78" s="23">
        <f>'[1]ALOCARE REG IAN IN FEB 2024'!M79</f>
        <v>0</v>
      </c>
      <c r="J78" s="23">
        <f>'[1]ALOCARE REG IAN IN FEB 2024'!N79</f>
        <v>0</v>
      </c>
      <c r="K78" s="23">
        <f>'[1]ALOCARE REG IAN IN FEB 2024'!O79</f>
        <v>831215.63</v>
      </c>
      <c r="L78" s="23">
        <f t="shared" si="3"/>
        <v>831215.63</v>
      </c>
    </row>
    <row r="79" spans="1:12" ht="27" x14ac:dyDescent="0.3">
      <c r="A79" s="19">
        <v>72</v>
      </c>
      <c r="B79" s="41" t="s">
        <v>161</v>
      </c>
      <c r="C79" s="49" t="s">
        <v>11</v>
      </c>
      <c r="D79" s="28" t="s">
        <v>162</v>
      </c>
      <c r="E79" s="23">
        <f>'[1]NECONSUMAT IAN 2024'!H75</f>
        <v>149585.38</v>
      </c>
      <c r="F79" s="23">
        <f>'[1]NECONSUMAT IAN 2024'!I75</f>
        <v>0</v>
      </c>
      <c r="G79" s="23">
        <f>'[1]NECONSUMAT IAN 2024'!J75</f>
        <v>0</v>
      </c>
      <c r="H79" s="23">
        <f t="shared" si="2"/>
        <v>149585.38</v>
      </c>
      <c r="I79" s="23">
        <f>'[1]ALOCARE REG IAN IN FEB 2024'!M80</f>
        <v>154363.19</v>
      </c>
      <c r="J79" s="23">
        <f>'[1]ALOCARE REG IAN IN FEB 2024'!N80</f>
        <v>0</v>
      </c>
      <c r="K79" s="23">
        <f>'[1]ALOCARE REG IAN IN FEB 2024'!O80</f>
        <v>0</v>
      </c>
      <c r="L79" s="23">
        <f t="shared" si="3"/>
        <v>154363.19</v>
      </c>
    </row>
    <row r="80" spans="1:12" s="3" customFormat="1" x14ac:dyDescent="0.3">
      <c r="A80" s="19">
        <v>73</v>
      </c>
      <c r="B80" s="41" t="s">
        <v>163</v>
      </c>
      <c r="C80" s="49" t="s">
        <v>14</v>
      </c>
      <c r="D80" s="28" t="s">
        <v>164</v>
      </c>
      <c r="E80" s="23">
        <f>'[1]NECONSUMAT IAN 2024'!H76</f>
        <v>559543.61</v>
      </c>
      <c r="F80" s="23">
        <f>'[1]NECONSUMAT IAN 2024'!I76</f>
        <v>14999.6</v>
      </c>
      <c r="G80" s="23">
        <f>'[1]NECONSUMAT IAN 2024'!J76</f>
        <v>90569.24</v>
      </c>
      <c r="H80" s="23">
        <f t="shared" si="2"/>
        <v>665112.44999999995</v>
      </c>
      <c r="I80" s="23">
        <f>'[1]ALOCARE REG IAN IN FEB 2024'!M81</f>
        <v>616538.23</v>
      </c>
      <c r="J80" s="23">
        <f>'[1]ALOCARE REG IAN IN FEB 2024'!N81</f>
        <v>18168.59</v>
      </c>
      <c r="K80" s="23">
        <f>'[1]ALOCARE REG IAN IN FEB 2024'!O81</f>
        <v>83907.96</v>
      </c>
      <c r="L80" s="23">
        <f t="shared" si="3"/>
        <v>718614.77999999991</v>
      </c>
    </row>
    <row r="81" spans="1:12" x14ac:dyDescent="0.3">
      <c r="A81" s="19">
        <v>74</v>
      </c>
      <c r="B81" s="41" t="s">
        <v>165</v>
      </c>
      <c r="C81" s="49" t="s">
        <v>35</v>
      </c>
      <c r="D81" s="28" t="s">
        <v>166</v>
      </c>
      <c r="E81" s="23">
        <f>'[1]NECONSUMAT IAN 2024'!H77</f>
        <v>0</v>
      </c>
      <c r="F81" s="23">
        <f>'[1]NECONSUMAT IAN 2024'!I77</f>
        <v>15486.6</v>
      </c>
      <c r="G81" s="23">
        <f>'[1]NECONSUMAT IAN 2024'!J77</f>
        <v>0</v>
      </c>
      <c r="H81" s="23">
        <f t="shared" si="2"/>
        <v>15486.6</v>
      </c>
      <c r="I81" s="23">
        <f>'[1]ALOCARE REG IAN IN FEB 2024'!M82</f>
        <v>0</v>
      </c>
      <c r="J81" s="23">
        <f>'[1]ALOCARE REG IAN IN FEB 2024'!N82</f>
        <v>15340.07</v>
      </c>
      <c r="K81" s="23">
        <f>'[1]ALOCARE REG IAN IN FEB 2024'!O82</f>
        <v>0</v>
      </c>
      <c r="L81" s="23">
        <f t="shared" si="3"/>
        <v>15340.07</v>
      </c>
    </row>
    <row r="82" spans="1:12" x14ac:dyDescent="0.3">
      <c r="A82" s="19">
        <v>75</v>
      </c>
      <c r="B82" s="41" t="s">
        <v>167</v>
      </c>
      <c r="C82" s="49" t="s">
        <v>17</v>
      </c>
      <c r="D82" s="28" t="s">
        <v>168</v>
      </c>
      <c r="E82" s="23">
        <f>'[1]NECONSUMAT IAN 2024'!H78</f>
        <v>74405.100000000006</v>
      </c>
      <c r="F82" s="23">
        <f>'[1]NECONSUMAT IAN 2024'!I78</f>
        <v>0</v>
      </c>
      <c r="G82" s="23">
        <f>'[1]NECONSUMAT IAN 2024'!J78</f>
        <v>0</v>
      </c>
      <c r="H82" s="23">
        <f t="shared" si="2"/>
        <v>74405.100000000006</v>
      </c>
      <c r="I82" s="23">
        <f>'[1]ALOCARE REG IAN IN FEB 2024'!M83</f>
        <v>80426.45</v>
      </c>
      <c r="J82" s="23">
        <f>'[1]ALOCARE REG IAN IN FEB 2024'!N83</f>
        <v>0</v>
      </c>
      <c r="K82" s="23">
        <f>'[1]ALOCARE REG IAN IN FEB 2024'!O83</f>
        <v>0</v>
      </c>
      <c r="L82" s="23">
        <f t="shared" si="3"/>
        <v>80426.45</v>
      </c>
    </row>
    <row r="83" spans="1:12" x14ac:dyDescent="0.3">
      <c r="A83" s="19">
        <v>76</v>
      </c>
      <c r="B83" s="41" t="s">
        <v>169</v>
      </c>
      <c r="C83" s="49" t="s">
        <v>17</v>
      </c>
      <c r="D83" s="28" t="s">
        <v>170</v>
      </c>
      <c r="E83" s="23">
        <f>'[1]NECONSUMAT IAN 2024'!H79</f>
        <v>352702.32</v>
      </c>
      <c r="F83" s="23">
        <f>'[1]NECONSUMAT IAN 2024'!I79</f>
        <v>0</v>
      </c>
      <c r="G83" s="23">
        <f>'[1]NECONSUMAT IAN 2024'!J79</f>
        <v>0</v>
      </c>
      <c r="H83" s="23">
        <f t="shared" si="2"/>
        <v>352702.32</v>
      </c>
      <c r="I83" s="23">
        <f>'[1]ALOCARE REG IAN IN FEB 2024'!M84</f>
        <v>370502.28</v>
      </c>
      <c r="J83" s="23">
        <f>'[1]ALOCARE REG IAN IN FEB 2024'!N84</f>
        <v>0</v>
      </c>
      <c r="K83" s="23">
        <f>'[1]ALOCARE REG IAN IN FEB 2024'!O84</f>
        <v>0</v>
      </c>
      <c r="L83" s="23">
        <f t="shared" si="3"/>
        <v>370502.28</v>
      </c>
    </row>
    <row r="84" spans="1:12" x14ac:dyDescent="0.3">
      <c r="A84" s="19">
        <v>77</v>
      </c>
      <c r="B84" s="41" t="s">
        <v>171</v>
      </c>
      <c r="C84" s="49" t="s">
        <v>32</v>
      </c>
      <c r="D84" s="28" t="s">
        <v>172</v>
      </c>
      <c r="E84" s="23">
        <f>'[1]NECONSUMAT IAN 2024'!H80</f>
        <v>0</v>
      </c>
      <c r="F84" s="23">
        <f>'[1]NECONSUMAT IAN 2024'!I80</f>
        <v>0</v>
      </c>
      <c r="G84" s="23">
        <f>'[1]NECONSUMAT IAN 2024'!J80</f>
        <v>195326.78</v>
      </c>
      <c r="H84" s="23">
        <f t="shared" si="2"/>
        <v>195326.78</v>
      </c>
      <c r="I84" s="23">
        <f>'[1]ALOCARE REG IAN IN FEB 2024'!M85</f>
        <v>0</v>
      </c>
      <c r="J84" s="23">
        <f>'[1]ALOCARE REG IAN IN FEB 2024'!N85</f>
        <v>0</v>
      </c>
      <c r="K84" s="23">
        <f>'[1]ALOCARE REG IAN IN FEB 2024'!O85</f>
        <v>186774.44</v>
      </c>
      <c r="L84" s="23">
        <f t="shared" si="3"/>
        <v>186774.44</v>
      </c>
    </row>
    <row r="85" spans="1:12" x14ac:dyDescent="0.3">
      <c r="A85" s="19">
        <v>78</v>
      </c>
      <c r="B85" s="41" t="s">
        <v>173</v>
      </c>
      <c r="C85" s="49" t="s">
        <v>32</v>
      </c>
      <c r="D85" s="50" t="s">
        <v>174</v>
      </c>
      <c r="E85" s="23">
        <f>'[1]NECONSUMAT IAN 2024'!H81</f>
        <v>0</v>
      </c>
      <c r="F85" s="23">
        <f>'[1]NECONSUMAT IAN 2024'!I81</f>
        <v>0</v>
      </c>
      <c r="G85" s="23">
        <f>'[1]NECONSUMAT IAN 2024'!J81</f>
        <v>367579.77</v>
      </c>
      <c r="H85" s="23">
        <f t="shared" si="2"/>
        <v>367579.77</v>
      </c>
      <c r="I85" s="23">
        <f>'[1]ALOCARE REG IAN IN FEB 2024'!M86</f>
        <v>0</v>
      </c>
      <c r="J85" s="23">
        <f>'[1]ALOCARE REG IAN IN FEB 2024'!N86</f>
        <v>0</v>
      </c>
      <c r="K85" s="23">
        <f>'[1]ALOCARE REG IAN IN FEB 2024'!O86</f>
        <v>351984.78</v>
      </c>
      <c r="L85" s="23">
        <f t="shared" si="3"/>
        <v>351984.78</v>
      </c>
    </row>
    <row r="86" spans="1:12" ht="27" x14ac:dyDescent="0.3">
      <c r="A86" s="19">
        <v>79</v>
      </c>
      <c r="B86" s="41" t="s">
        <v>175</v>
      </c>
      <c r="C86" s="49" t="s">
        <v>32</v>
      </c>
      <c r="D86" s="50" t="s">
        <v>176</v>
      </c>
      <c r="E86" s="23">
        <f>'[1]NECONSUMAT IAN 2024'!H82</f>
        <v>0</v>
      </c>
      <c r="F86" s="23">
        <f>'[1]NECONSUMAT IAN 2024'!I82</f>
        <v>0</v>
      </c>
      <c r="G86" s="23">
        <f>'[1]NECONSUMAT IAN 2024'!J82</f>
        <v>329118.67</v>
      </c>
      <c r="H86" s="23">
        <f t="shared" si="2"/>
        <v>329118.67</v>
      </c>
      <c r="I86" s="23">
        <f>'[1]ALOCARE REG IAN IN FEB 2024'!M87</f>
        <v>0</v>
      </c>
      <c r="J86" s="23">
        <f>'[1]ALOCARE REG IAN IN FEB 2024'!N87</f>
        <v>0</v>
      </c>
      <c r="K86" s="23">
        <f>'[1]ALOCARE REG IAN IN FEB 2024'!O87</f>
        <v>482779.01</v>
      </c>
      <c r="L86" s="23">
        <f t="shared" si="3"/>
        <v>482779.01</v>
      </c>
    </row>
    <row r="87" spans="1:12" x14ac:dyDescent="0.3">
      <c r="A87" s="19">
        <v>80</v>
      </c>
      <c r="B87" s="41" t="s">
        <v>177</v>
      </c>
      <c r="C87" s="49" t="s">
        <v>32</v>
      </c>
      <c r="D87" s="50" t="s">
        <v>178</v>
      </c>
      <c r="E87" s="23">
        <f>'[1]NECONSUMAT IAN 2024'!H83</f>
        <v>0</v>
      </c>
      <c r="F87" s="23">
        <f>'[1]NECONSUMAT IAN 2024'!I83</f>
        <v>0</v>
      </c>
      <c r="G87" s="23">
        <f>'[1]NECONSUMAT IAN 2024'!J83</f>
        <v>327829.21000000002</v>
      </c>
      <c r="H87" s="23">
        <f t="shared" si="2"/>
        <v>327829.21000000002</v>
      </c>
      <c r="I87" s="23">
        <f>'[1]ALOCARE REG IAN IN FEB 2024'!M88</f>
        <v>0</v>
      </c>
      <c r="J87" s="23">
        <f>'[1]ALOCARE REG IAN IN FEB 2024'!N88</f>
        <v>0</v>
      </c>
      <c r="K87" s="23">
        <f>'[1]ALOCARE REG IAN IN FEB 2024'!O88</f>
        <v>304917.38</v>
      </c>
      <c r="L87" s="23">
        <f t="shared" si="3"/>
        <v>304917.38</v>
      </c>
    </row>
    <row r="88" spans="1:12" x14ac:dyDescent="0.3">
      <c r="A88" s="19">
        <v>81</v>
      </c>
      <c r="B88" s="41" t="s">
        <v>179</v>
      </c>
      <c r="C88" s="49" t="s">
        <v>11</v>
      </c>
      <c r="D88" s="50" t="s">
        <v>180</v>
      </c>
      <c r="E88" s="23">
        <f>'[1]NECONSUMAT IAN 2024'!H84</f>
        <v>141608.14000000001</v>
      </c>
      <c r="F88" s="23">
        <f>'[1]NECONSUMAT IAN 2024'!I84</f>
        <v>0</v>
      </c>
      <c r="G88" s="23">
        <f>'[1]NECONSUMAT IAN 2024'!J84</f>
        <v>151646.82</v>
      </c>
      <c r="H88" s="23">
        <f t="shared" si="2"/>
        <v>293254.96000000002</v>
      </c>
      <c r="I88" s="23">
        <f>'[1]ALOCARE REG IAN IN FEB 2024'!M89</f>
        <v>146936.65</v>
      </c>
      <c r="J88" s="23">
        <f>'[1]ALOCARE REG IAN IN FEB 2024'!N89</f>
        <v>0</v>
      </c>
      <c r="K88" s="23">
        <f>'[1]ALOCARE REG IAN IN FEB 2024'!O89</f>
        <v>142447.25</v>
      </c>
      <c r="L88" s="23">
        <f t="shared" si="3"/>
        <v>289383.90000000002</v>
      </c>
    </row>
    <row r="89" spans="1:12" x14ac:dyDescent="0.3">
      <c r="A89" s="19">
        <v>82</v>
      </c>
      <c r="B89" s="41" t="s">
        <v>181</v>
      </c>
      <c r="C89" s="49" t="s">
        <v>17</v>
      </c>
      <c r="D89" s="50" t="s">
        <v>182</v>
      </c>
      <c r="E89" s="23">
        <f>'[1]NECONSUMAT IAN 2024'!H85</f>
        <v>151604.51999999999</v>
      </c>
      <c r="F89" s="23">
        <f>'[1]NECONSUMAT IAN 2024'!I85</f>
        <v>0</v>
      </c>
      <c r="G89" s="23">
        <f>'[1]NECONSUMAT IAN 2024'!J85</f>
        <v>0</v>
      </c>
      <c r="H89" s="23">
        <f t="shared" si="2"/>
        <v>151604.51999999999</v>
      </c>
      <c r="I89" s="23">
        <f>'[1]ALOCARE REG IAN IN FEB 2024'!M90</f>
        <v>156495.49</v>
      </c>
      <c r="J89" s="23">
        <f>'[1]ALOCARE REG IAN IN FEB 2024'!N90</f>
        <v>0</v>
      </c>
      <c r="K89" s="23">
        <f>'[1]ALOCARE REG IAN IN FEB 2024'!O90</f>
        <v>0</v>
      </c>
      <c r="L89" s="23">
        <f t="shared" si="3"/>
        <v>156495.49</v>
      </c>
    </row>
    <row r="90" spans="1:12" x14ac:dyDescent="0.3">
      <c r="A90" s="19">
        <v>83</v>
      </c>
      <c r="B90" s="41" t="s">
        <v>183</v>
      </c>
      <c r="C90" s="49" t="s">
        <v>14</v>
      </c>
      <c r="D90" s="50" t="s">
        <v>184</v>
      </c>
      <c r="E90" s="23">
        <f>'[1]NECONSUMAT IAN 2024'!H86</f>
        <v>165830.31</v>
      </c>
      <c r="F90" s="23">
        <f>'[1]NECONSUMAT IAN 2024'!I86</f>
        <v>925.3</v>
      </c>
      <c r="G90" s="23">
        <f>'[1]NECONSUMAT IAN 2024'!J86</f>
        <v>138785.14000000001</v>
      </c>
      <c r="H90" s="23">
        <f t="shared" si="2"/>
        <v>305540.75</v>
      </c>
      <c r="I90" s="23">
        <f>'[1]ALOCARE REG IAN IN FEB 2024'!M91</f>
        <v>177716.54</v>
      </c>
      <c r="J90" s="23">
        <f>'[1]ALOCARE REG IAN IN FEB 2024'!N91</f>
        <v>1054.82</v>
      </c>
      <c r="K90" s="23">
        <f>'[1]ALOCARE REG IAN IN FEB 2024'!O91</f>
        <v>132474.26</v>
      </c>
      <c r="L90" s="23">
        <f t="shared" si="3"/>
        <v>311245.62</v>
      </c>
    </row>
    <row r="91" spans="1:12" x14ac:dyDescent="0.3">
      <c r="A91" s="19">
        <v>84</v>
      </c>
      <c r="B91" s="41" t="s">
        <v>185</v>
      </c>
      <c r="C91" s="49" t="s">
        <v>17</v>
      </c>
      <c r="D91" s="28" t="s">
        <v>186</v>
      </c>
      <c r="E91" s="23">
        <f>'[1]NECONSUMAT IAN 2024'!H87</f>
        <v>96039.06</v>
      </c>
      <c r="F91" s="23">
        <f>'[1]NECONSUMAT IAN 2024'!I87</f>
        <v>0</v>
      </c>
      <c r="G91" s="23">
        <f>'[1]NECONSUMAT IAN 2024'!J87</f>
        <v>0</v>
      </c>
      <c r="H91" s="23">
        <f t="shared" si="2"/>
        <v>96039.06</v>
      </c>
      <c r="I91" s="23">
        <f>'[1]ALOCARE REG IAN IN FEB 2024'!M92</f>
        <v>99049.36</v>
      </c>
      <c r="J91" s="23">
        <f>'[1]ALOCARE REG IAN IN FEB 2024'!N92</f>
        <v>0</v>
      </c>
      <c r="K91" s="23">
        <f>'[1]ALOCARE REG IAN IN FEB 2024'!O92</f>
        <v>0</v>
      </c>
      <c r="L91" s="23">
        <f t="shared" si="3"/>
        <v>99049.36</v>
      </c>
    </row>
    <row r="92" spans="1:12" x14ac:dyDescent="0.3">
      <c r="A92" s="19">
        <v>85</v>
      </c>
      <c r="B92" s="41" t="s">
        <v>187</v>
      </c>
      <c r="C92" s="49" t="s">
        <v>17</v>
      </c>
      <c r="D92" s="28" t="s">
        <v>188</v>
      </c>
      <c r="E92" s="23">
        <f>'[1]NECONSUMAT IAN 2024'!H88</f>
        <v>144424.95000000001</v>
      </c>
      <c r="F92" s="23">
        <f>'[1]NECONSUMAT IAN 2024'!I88</f>
        <v>0</v>
      </c>
      <c r="G92" s="23">
        <f>'[1]NECONSUMAT IAN 2024'!J88</f>
        <v>0</v>
      </c>
      <c r="H92" s="23">
        <f t="shared" si="2"/>
        <v>144424.95000000001</v>
      </c>
      <c r="I92" s="23">
        <f>'[1]ALOCARE REG IAN IN FEB 2024'!M93</f>
        <v>140304.06</v>
      </c>
      <c r="J92" s="23">
        <f>'[1]ALOCARE REG IAN IN FEB 2024'!N93</f>
        <v>0</v>
      </c>
      <c r="K92" s="23">
        <f>'[1]ALOCARE REG IAN IN FEB 2024'!O93</f>
        <v>0</v>
      </c>
      <c r="L92" s="23">
        <f t="shared" si="3"/>
        <v>140304.06</v>
      </c>
    </row>
    <row r="93" spans="1:12" x14ac:dyDescent="0.3">
      <c r="A93" s="19">
        <v>86</v>
      </c>
      <c r="B93" s="41" t="s">
        <v>189</v>
      </c>
      <c r="C93" s="49" t="s">
        <v>14</v>
      </c>
      <c r="D93" s="50" t="s">
        <v>190</v>
      </c>
      <c r="E93" s="23">
        <f>'[1]NECONSUMAT IAN 2024'!H89</f>
        <v>54642.23</v>
      </c>
      <c r="F93" s="23">
        <f>'[1]NECONSUMAT IAN 2024'!I89</f>
        <v>1266.2</v>
      </c>
      <c r="G93" s="23">
        <f>'[1]NECONSUMAT IAN 2024'!J89</f>
        <v>12236.13</v>
      </c>
      <c r="H93" s="23">
        <f t="shared" si="2"/>
        <v>68144.56</v>
      </c>
      <c r="I93" s="23">
        <f>'[1]ALOCARE REG IAN IN FEB 2024'!M94</f>
        <v>69003.990000000005</v>
      </c>
      <c r="J93" s="23">
        <f>'[1]ALOCARE REG IAN IN FEB 2024'!N94</f>
        <v>7442.98</v>
      </c>
      <c r="K93" s="23">
        <f>'[1]ALOCARE REG IAN IN FEB 2024'!O94</f>
        <v>66273.539999999994</v>
      </c>
      <c r="L93" s="23">
        <f t="shared" si="3"/>
        <v>142720.51</v>
      </c>
    </row>
    <row r="94" spans="1:12" x14ac:dyDescent="0.3">
      <c r="A94" s="19">
        <v>87</v>
      </c>
      <c r="B94" s="41" t="s">
        <v>191</v>
      </c>
      <c r="C94" s="49" t="s">
        <v>17</v>
      </c>
      <c r="D94" s="28" t="s">
        <v>192</v>
      </c>
      <c r="E94" s="23">
        <f>'[1]NECONSUMAT IAN 2024'!H90</f>
        <v>73446.63</v>
      </c>
      <c r="F94" s="23">
        <f>'[1]NECONSUMAT IAN 2024'!I90</f>
        <v>0</v>
      </c>
      <c r="G94" s="23">
        <f>'[1]NECONSUMAT IAN 2024'!J90</f>
        <v>0</v>
      </c>
      <c r="H94" s="23">
        <f t="shared" si="2"/>
        <v>73446.63</v>
      </c>
      <c r="I94" s="23">
        <f>'[1]ALOCARE REG IAN IN FEB 2024'!M95</f>
        <v>82789.56</v>
      </c>
      <c r="J94" s="23">
        <f>'[1]ALOCARE REG IAN IN FEB 2024'!N95</f>
        <v>0</v>
      </c>
      <c r="K94" s="23">
        <f>'[1]ALOCARE REG IAN IN FEB 2024'!O95</f>
        <v>0</v>
      </c>
      <c r="L94" s="23">
        <f t="shared" si="3"/>
        <v>82789.56</v>
      </c>
    </row>
    <row r="95" spans="1:12" ht="39.75" x14ac:dyDescent="0.3">
      <c r="A95" s="19">
        <v>88</v>
      </c>
      <c r="B95" s="41" t="s">
        <v>193</v>
      </c>
      <c r="C95" s="49" t="s">
        <v>17</v>
      </c>
      <c r="D95" s="50" t="s">
        <v>194</v>
      </c>
      <c r="E95" s="23">
        <f>'[1]NECONSUMAT IAN 2024'!H91</f>
        <v>42248.24</v>
      </c>
      <c r="F95" s="23">
        <f>'[1]NECONSUMAT IAN 2024'!I91</f>
        <v>0</v>
      </c>
      <c r="G95" s="23">
        <f>'[1]NECONSUMAT IAN 2024'!J91</f>
        <v>15137.32</v>
      </c>
      <c r="H95" s="23">
        <f t="shared" si="2"/>
        <v>57385.56</v>
      </c>
      <c r="I95" s="23">
        <f>'[1]ALOCARE REG IAN IN FEB 2024'!M96</f>
        <v>67604.2</v>
      </c>
      <c r="J95" s="23">
        <f>'[1]ALOCARE REG IAN IN FEB 2024'!N96</f>
        <v>0</v>
      </c>
      <c r="K95" s="23">
        <f>'[1]ALOCARE REG IAN IN FEB 2024'!O96</f>
        <v>68984.679999999993</v>
      </c>
      <c r="L95" s="23">
        <f t="shared" si="3"/>
        <v>136588.88</v>
      </c>
    </row>
    <row r="96" spans="1:12" x14ac:dyDescent="0.3">
      <c r="A96" s="19">
        <v>89</v>
      </c>
      <c r="B96" s="41" t="s">
        <v>195</v>
      </c>
      <c r="C96" s="49" t="s">
        <v>17</v>
      </c>
      <c r="D96" s="50" t="s">
        <v>196</v>
      </c>
      <c r="E96" s="23">
        <f>'[1]NECONSUMAT IAN 2024'!H92</f>
        <v>245266.23</v>
      </c>
      <c r="F96" s="23">
        <f>'[1]NECONSUMAT IAN 2024'!I92</f>
        <v>0</v>
      </c>
      <c r="G96" s="23">
        <f>'[1]NECONSUMAT IAN 2024'!J92</f>
        <v>0</v>
      </c>
      <c r="H96" s="23">
        <f t="shared" si="2"/>
        <v>245266.23</v>
      </c>
      <c r="I96" s="23">
        <f>'[1]ALOCARE REG IAN IN FEB 2024'!M97</f>
        <v>284346.2</v>
      </c>
      <c r="J96" s="23">
        <f>'[1]ALOCARE REG IAN IN FEB 2024'!N97</f>
        <v>0</v>
      </c>
      <c r="K96" s="23">
        <f>'[1]ALOCARE REG IAN IN FEB 2024'!O97</f>
        <v>0</v>
      </c>
      <c r="L96" s="23">
        <f t="shared" si="3"/>
        <v>284346.2</v>
      </c>
    </row>
    <row r="97" spans="1:12" x14ac:dyDescent="0.3">
      <c r="A97" s="19">
        <v>90</v>
      </c>
      <c r="B97" s="41" t="s">
        <v>197</v>
      </c>
      <c r="C97" s="49" t="s">
        <v>35</v>
      </c>
      <c r="D97" s="28" t="s">
        <v>198</v>
      </c>
      <c r="E97" s="23">
        <f>'[1]NECONSUMAT IAN 2024'!H93</f>
        <v>0</v>
      </c>
      <c r="F97" s="23">
        <f>'[1]NECONSUMAT IAN 2024'!I93</f>
        <v>35144.14</v>
      </c>
      <c r="G97" s="23">
        <f>'[1]NECONSUMAT IAN 2024'!J93</f>
        <v>0</v>
      </c>
      <c r="H97" s="23">
        <f t="shared" si="2"/>
        <v>35144.14</v>
      </c>
      <c r="I97" s="23">
        <f>'[1]ALOCARE REG IAN IN FEB 2024'!M98</f>
        <v>0</v>
      </c>
      <c r="J97" s="23">
        <f>'[1]ALOCARE REG IAN IN FEB 2024'!N98</f>
        <v>46300.75</v>
      </c>
      <c r="K97" s="23">
        <f>'[1]ALOCARE REG IAN IN FEB 2024'!O98</f>
        <v>0</v>
      </c>
      <c r="L97" s="23">
        <f t="shared" si="3"/>
        <v>46300.75</v>
      </c>
    </row>
    <row r="98" spans="1:12" x14ac:dyDescent="0.3">
      <c r="A98" s="19">
        <v>91</v>
      </c>
      <c r="B98" s="41" t="s">
        <v>199</v>
      </c>
      <c r="C98" s="49" t="s">
        <v>32</v>
      </c>
      <c r="D98" s="28" t="s">
        <v>200</v>
      </c>
      <c r="E98" s="23">
        <f>'[1]NECONSUMAT IAN 2024'!H94</f>
        <v>0</v>
      </c>
      <c r="F98" s="23">
        <f>'[1]NECONSUMAT IAN 2024'!I94</f>
        <v>0</v>
      </c>
      <c r="G98" s="23">
        <f>'[1]NECONSUMAT IAN 2024'!J94</f>
        <v>226194.75</v>
      </c>
      <c r="H98" s="23">
        <f t="shared" si="2"/>
        <v>226194.75</v>
      </c>
      <c r="I98" s="23">
        <f>'[1]ALOCARE REG IAN IN FEB 2024'!M99</f>
        <v>0</v>
      </c>
      <c r="J98" s="23">
        <f>'[1]ALOCARE REG IAN IN FEB 2024'!N99</f>
        <v>0</v>
      </c>
      <c r="K98" s="23">
        <f>'[1]ALOCARE REG IAN IN FEB 2024'!O99</f>
        <v>216241.84</v>
      </c>
      <c r="L98" s="23">
        <f t="shared" si="3"/>
        <v>216241.84</v>
      </c>
    </row>
    <row r="99" spans="1:12" x14ac:dyDescent="0.3">
      <c r="A99" s="19">
        <v>92</v>
      </c>
      <c r="B99" s="41" t="s">
        <v>201</v>
      </c>
      <c r="C99" s="49" t="s">
        <v>32</v>
      </c>
      <c r="D99" s="28" t="s">
        <v>202</v>
      </c>
      <c r="E99" s="23">
        <f>'[1]NECONSUMAT IAN 2024'!H95</f>
        <v>0</v>
      </c>
      <c r="F99" s="23">
        <f>'[1]NECONSUMAT IAN 2024'!I95</f>
        <v>0</v>
      </c>
      <c r="G99" s="23">
        <f>'[1]NECONSUMAT IAN 2024'!J95</f>
        <v>330202.53999999998</v>
      </c>
      <c r="H99" s="23">
        <f t="shared" si="2"/>
        <v>330202.53999999998</v>
      </c>
      <c r="I99" s="23">
        <f>'[1]ALOCARE REG IAN IN FEB 2024'!M100</f>
        <v>0</v>
      </c>
      <c r="J99" s="23">
        <f>'[1]ALOCARE REG IAN IN FEB 2024'!N100</f>
        <v>0</v>
      </c>
      <c r="K99" s="23">
        <f>'[1]ALOCARE REG IAN IN FEB 2024'!O100</f>
        <v>325136.5</v>
      </c>
      <c r="L99" s="23">
        <f t="shared" si="3"/>
        <v>325136.5</v>
      </c>
    </row>
    <row r="100" spans="1:12" x14ac:dyDescent="0.3">
      <c r="A100" s="19">
        <v>93</v>
      </c>
      <c r="B100" s="41" t="s">
        <v>203</v>
      </c>
      <c r="C100" s="49" t="s">
        <v>17</v>
      </c>
      <c r="D100" s="28" t="s">
        <v>204</v>
      </c>
      <c r="E100" s="23">
        <f>'[1]NECONSUMAT IAN 2024'!H96</f>
        <v>84982.93</v>
      </c>
      <c r="F100" s="23">
        <f>'[1]NECONSUMAT IAN 2024'!I96</f>
        <v>0</v>
      </c>
      <c r="G100" s="23">
        <f>'[1]NECONSUMAT IAN 2024'!J96</f>
        <v>0</v>
      </c>
      <c r="H100" s="23">
        <f t="shared" si="2"/>
        <v>84982.93</v>
      </c>
      <c r="I100" s="23">
        <f>'[1]ALOCARE REG IAN IN FEB 2024'!M101</f>
        <v>88729.48</v>
      </c>
      <c r="J100" s="23">
        <f>'[1]ALOCARE REG IAN IN FEB 2024'!N101</f>
        <v>0</v>
      </c>
      <c r="K100" s="23">
        <f>'[1]ALOCARE REG IAN IN FEB 2024'!O101</f>
        <v>0</v>
      </c>
      <c r="L100" s="23">
        <f t="shared" si="3"/>
        <v>88729.48</v>
      </c>
    </row>
    <row r="101" spans="1:12" ht="27" x14ac:dyDescent="0.3">
      <c r="A101" s="19">
        <v>94</v>
      </c>
      <c r="B101" s="41" t="s">
        <v>205</v>
      </c>
      <c r="C101" s="49" t="s">
        <v>32</v>
      </c>
      <c r="D101" s="28" t="s">
        <v>206</v>
      </c>
      <c r="E101" s="23">
        <f>'[1]NECONSUMAT IAN 2024'!H97</f>
        <v>0</v>
      </c>
      <c r="F101" s="23">
        <f>'[1]NECONSUMAT IAN 2024'!I97</f>
        <v>0</v>
      </c>
      <c r="G101" s="23">
        <f>'[1]NECONSUMAT IAN 2024'!J97</f>
        <v>28479.46</v>
      </c>
      <c r="H101" s="23">
        <f t="shared" si="2"/>
        <v>28479.46</v>
      </c>
      <c r="I101" s="23">
        <f>'[1]ALOCARE REG IAN IN FEB 2024'!M102</f>
        <v>0</v>
      </c>
      <c r="J101" s="23">
        <f>'[1]ALOCARE REG IAN IN FEB 2024'!N102</f>
        <v>0</v>
      </c>
      <c r="K101" s="23">
        <f>'[1]ALOCARE REG IAN IN FEB 2024'!O102</f>
        <v>130882.93</v>
      </c>
      <c r="L101" s="23">
        <f t="shared" si="3"/>
        <v>130882.93</v>
      </c>
    </row>
    <row r="102" spans="1:12" x14ac:dyDescent="0.3">
      <c r="A102" s="19">
        <v>95</v>
      </c>
      <c r="B102" s="41" t="s">
        <v>207</v>
      </c>
      <c r="C102" s="49" t="s">
        <v>59</v>
      </c>
      <c r="D102" s="28" t="s">
        <v>208</v>
      </c>
      <c r="E102" s="23">
        <f>'[1]NECONSUMAT IAN 2024'!H98</f>
        <v>23426.720000000001</v>
      </c>
      <c r="F102" s="23">
        <f>'[1]NECONSUMAT IAN 2024'!I98</f>
        <v>340.9</v>
      </c>
      <c r="G102" s="23">
        <f>'[1]NECONSUMAT IAN 2024'!J98</f>
        <v>0</v>
      </c>
      <c r="H102" s="23">
        <f t="shared" si="2"/>
        <v>23767.620000000003</v>
      </c>
      <c r="I102" s="23">
        <f>'[1]ALOCARE REG IAN IN FEB 2024'!M103</f>
        <v>100532.58</v>
      </c>
      <c r="J102" s="23">
        <f>'[1]ALOCARE REG IAN IN FEB 2024'!N103</f>
        <v>2939.73</v>
      </c>
      <c r="K102" s="23">
        <f>'[1]ALOCARE REG IAN IN FEB 2024'!O103</f>
        <v>0</v>
      </c>
      <c r="L102" s="23">
        <f t="shared" si="3"/>
        <v>103472.31</v>
      </c>
    </row>
    <row r="103" spans="1:12" x14ac:dyDescent="0.3">
      <c r="A103" s="19">
        <v>96</v>
      </c>
      <c r="B103" s="45" t="s">
        <v>209</v>
      </c>
      <c r="C103" s="49" t="s">
        <v>17</v>
      </c>
      <c r="D103" s="46" t="s">
        <v>210</v>
      </c>
      <c r="E103" s="23">
        <f>'[1]NECONSUMAT IAN 2024'!H99</f>
        <v>374392.51</v>
      </c>
      <c r="F103" s="23">
        <f>'[1]NECONSUMAT IAN 2024'!I99</f>
        <v>0</v>
      </c>
      <c r="G103" s="23">
        <f>'[1]NECONSUMAT IAN 2024'!J99</f>
        <v>0</v>
      </c>
      <c r="H103" s="23">
        <f t="shared" si="2"/>
        <v>374392.51</v>
      </c>
      <c r="I103" s="23">
        <f>'[1]ALOCARE REG IAN IN FEB 2024'!M104</f>
        <v>385707.77</v>
      </c>
      <c r="J103" s="23">
        <f>'[1]ALOCARE REG IAN IN FEB 2024'!N104</f>
        <v>0</v>
      </c>
      <c r="K103" s="23">
        <f>'[1]ALOCARE REG IAN IN FEB 2024'!O104</f>
        <v>0</v>
      </c>
      <c r="L103" s="23">
        <f t="shared" si="3"/>
        <v>385707.77</v>
      </c>
    </row>
    <row r="104" spans="1:12" x14ac:dyDescent="0.3">
      <c r="A104" s="19">
        <v>97</v>
      </c>
      <c r="B104" s="45" t="s">
        <v>211</v>
      </c>
      <c r="C104" s="49" t="s">
        <v>35</v>
      </c>
      <c r="D104" s="46" t="s">
        <v>212</v>
      </c>
      <c r="E104" s="23">
        <f>'[1]NECONSUMAT IAN 2024'!H100</f>
        <v>0</v>
      </c>
      <c r="F104" s="23">
        <f>'[1]NECONSUMAT IAN 2024'!I100</f>
        <v>10280.65</v>
      </c>
      <c r="G104" s="23">
        <f>'[1]NECONSUMAT IAN 2024'!J100</f>
        <v>0</v>
      </c>
      <c r="H104" s="23">
        <f t="shared" si="2"/>
        <v>10280.65</v>
      </c>
      <c r="I104" s="23">
        <f>'[1]ALOCARE REG IAN IN FEB 2024'!M105</f>
        <v>0</v>
      </c>
      <c r="J104" s="23">
        <f>'[1]ALOCARE REG IAN IN FEB 2024'!N105</f>
        <v>18402.41</v>
      </c>
      <c r="K104" s="23">
        <f>'[1]ALOCARE REG IAN IN FEB 2024'!O105</f>
        <v>0</v>
      </c>
      <c r="L104" s="23">
        <f t="shared" si="3"/>
        <v>18402.41</v>
      </c>
    </row>
    <row r="105" spans="1:12" x14ac:dyDescent="0.3">
      <c r="A105" s="19">
        <v>98</v>
      </c>
      <c r="B105" s="45" t="s">
        <v>213</v>
      </c>
      <c r="C105" s="49" t="s">
        <v>32</v>
      </c>
      <c r="D105" s="46" t="s">
        <v>214</v>
      </c>
      <c r="E105" s="23">
        <f>'[1]NECONSUMAT IAN 2024'!H101</f>
        <v>0</v>
      </c>
      <c r="F105" s="23">
        <f>'[1]NECONSUMAT IAN 2024'!I101</f>
        <v>0</v>
      </c>
      <c r="G105" s="23">
        <f>'[1]NECONSUMAT IAN 2024'!J101</f>
        <v>394243.34</v>
      </c>
      <c r="H105" s="23">
        <f t="shared" si="2"/>
        <v>394243.34</v>
      </c>
      <c r="I105" s="23">
        <f>'[1]ALOCARE REG IAN IN FEB 2024'!M106</f>
        <v>0</v>
      </c>
      <c r="J105" s="23">
        <f>'[1]ALOCARE REG IAN IN FEB 2024'!N106</f>
        <v>0</v>
      </c>
      <c r="K105" s="23">
        <f>'[1]ALOCARE REG IAN IN FEB 2024'!O106</f>
        <v>370908.22</v>
      </c>
      <c r="L105" s="23">
        <f t="shared" si="3"/>
        <v>370908.22</v>
      </c>
    </row>
    <row r="106" spans="1:12" ht="27" x14ac:dyDescent="0.3">
      <c r="A106" s="19">
        <v>99</v>
      </c>
      <c r="B106" s="45" t="s">
        <v>215</v>
      </c>
      <c r="C106" s="49" t="s">
        <v>70</v>
      </c>
      <c r="D106" s="46" t="s">
        <v>216</v>
      </c>
      <c r="E106" s="23">
        <f>'[1]NECONSUMAT IAN 2024'!H102</f>
        <v>0</v>
      </c>
      <c r="F106" s="23">
        <f>'[1]NECONSUMAT IAN 2024'!I102</f>
        <v>1509.7</v>
      </c>
      <c r="G106" s="23">
        <f>'[1]NECONSUMAT IAN 2024'!J102</f>
        <v>60145.45</v>
      </c>
      <c r="H106" s="23">
        <f t="shared" si="2"/>
        <v>61655.149999999994</v>
      </c>
      <c r="I106" s="23">
        <f>'[1]ALOCARE REG IAN IN FEB 2024'!M107</f>
        <v>0</v>
      </c>
      <c r="J106" s="23">
        <f>'[1]ALOCARE REG IAN IN FEB 2024'!N107</f>
        <v>6856.34</v>
      </c>
      <c r="K106" s="23">
        <f>'[1]ALOCARE REG IAN IN FEB 2024'!O107</f>
        <v>165852.5</v>
      </c>
      <c r="L106" s="23">
        <f t="shared" si="3"/>
        <v>172708.84</v>
      </c>
    </row>
    <row r="107" spans="1:12" x14ac:dyDescent="0.3">
      <c r="A107" s="19">
        <v>100</v>
      </c>
      <c r="B107" s="45" t="s">
        <v>217</v>
      </c>
      <c r="C107" s="49" t="s">
        <v>32</v>
      </c>
      <c r="D107" s="46" t="s">
        <v>218</v>
      </c>
      <c r="E107" s="23">
        <f>'[1]NECONSUMAT IAN 2024'!H103</f>
        <v>0</v>
      </c>
      <c r="F107" s="23">
        <f>'[1]NECONSUMAT IAN 2024'!I103</f>
        <v>0</v>
      </c>
      <c r="G107" s="23">
        <f>'[1]NECONSUMAT IAN 2024'!J103</f>
        <v>298187.21000000002</v>
      </c>
      <c r="H107" s="23">
        <f t="shared" si="2"/>
        <v>298187.21000000002</v>
      </c>
      <c r="I107" s="23">
        <f>'[1]ALOCARE REG IAN IN FEB 2024'!M108</f>
        <v>0</v>
      </c>
      <c r="J107" s="23">
        <f>'[1]ALOCARE REG IAN IN FEB 2024'!N108</f>
        <v>0</v>
      </c>
      <c r="K107" s="23">
        <f>'[1]ALOCARE REG IAN IN FEB 2024'!O108</f>
        <v>307291.19</v>
      </c>
      <c r="L107" s="23">
        <f t="shared" si="3"/>
        <v>307291.19</v>
      </c>
    </row>
    <row r="108" spans="1:12" x14ac:dyDescent="0.3">
      <c r="A108" s="19">
        <v>101</v>
      </c>
      <c r="B108" s="45" t="s">
        <v>219</v>
      </c>
      <c r="C108" s="49" t="s">
        <v>17</v>
      </c>
      <c r="D108" s="46" t="s">
        <v>220</v>
      </c>
      <c r="E108" s="23">
        <f>'[1]NECONSUMAT IAN 2024'!H104</f>
        <v>86087.76</v>
      </c>
      <c r="F108" s="23">
        <f>'[1]NECONSUMAT IAN 2024'!I104</f>
        <v>0</v>
      </c>
      <c r="G108" s="23">
        <f>'[1]NECONSUMAT IAN 2024'!J104</f>
        <v>0</v>
      </c>
      <c r="H108" s="23">
        <f t="shared" si="2"/>
        <v>86087.76</v>
      </c>
      <c r="I108" s="23">
        <f>'[1]ALOCARE REG IAN IN FEB 2024'!M109</f>
        <v>107130.4</v>
      </c>
      <c r="J108" s="23">
        <f>'[1]ALOCARE REG IAN IN FEB 2024'!N109</f>
        <v>0</v>
      </c>
      <c r="K108" s="23">
        <f>'[1]ALOCARE REG IAN IN FEB 2024'!O109</f>
        <v>0</v>
      </c>
      <c r="L108" s="23">
        <f t="shared" si="3"/>
        <v>107130.4</v>
      </c>
    </row>
    <row r="109" spans="1:12" x14ac:dyDescent="0.3">
      <c r="A109" s="19">
        <v>102</v>
      </c>
      <c r="B109" s="45" t="s">
        <v>221</v>
      </c>
      <c r="C109" s="49" t="s">
        <v>17</v>
      </c>
      <c r="D109" s="46" t="s">
        <v>222</v>
      </c>
      <c r="E109" s="23">
        <f>'[1]NECONSUMAT IAN 2024'!H105</f>
        <v>142636.56</v>
      </c>
      <c r="F109" s="23">
        <f>'[1]NECONSUMAT IAN 2024'!I105</f>
        <v>0</v>
      </c>
      <c r="G109" s="23">
        <f>'[1]NECONSUMAT IAN 2024'!J105</f>
        <v>0</v>
      </c>
      <c r="H109" s="23">
        <f t="shared" si="2"/>
        <v>142636.56</v>
      </c>
      <c r="I109" s="23">
        <f>'[1]ALOCARE REG IAN IN FEB 2024'!M110</f>
        <v>141965.17000000001</v>
      </c>
      <c r="J109" s="23">
        <f>'[1]ALOCARE REG IAN IN FEB 2024'!N110</f>
        <v>0</v>
      </c>
      <c r="K109" s="23">
        <f>'[1]ALOCARE REG IAN IN FEB 2024'!O110</f>
        <v>0</v>
      </c>
      <c r="L109" s="23">
        <f t="shared" si="3"/>
        <v>141965.17000000001</v>
      </c>
    </row>
    <row r="110" spans="1:12" x14ac:dyDescent="0.3">
      <c r="A110" s="19">
        <v>103</v>
      </c>
      <c r="B110" s="51" t="s">
        <v>223</v>
      </c>
      <c r="C110" s="52" t="s">
        <v>11</v>
      </c>
      <c r="D110" s="53" t="s">
        <v>224</v>
      </c>
      <c r="E110" s="23">
        <f>'[1]NECONSUMAT IAN 2024'!H106</f>
        <v>170924.82</v>
      </c>
      <c r="F110" s="23">
        <f>'[1]NECONSUMAT IAN 2024'!I106</f>
        <v>0</v>
      </c>
      <c r="G110" s="23">
        <f>'[1]NECONSUMAT IAN 2024'!J106</f>
        <v>46115.69</v>
      </c>
      <c r="H110" s="23">
        <f t="shared" si="2"/>
        <v>217040.51</v>
      </c>
      <c r="I110" s="23">
        <f>'[1]ALOCARE REG IAN IN FEB 2024'!M111</f>
        <v>177851.97</v>
      </c>
      <c r="J110" s="23">
        <f>'[1]ALOCARE REG IAN IN FEB 2024'!N111</f>
        <v>0</v>
      </c>
      <c r="K110" s="23">
        <f>'[1]ALOCARE REG IAN IN FEB 2024'!O111</f>
        <v>55563.57</v>
      </c>
      <c r="L110" s="23">
        <f t="shared" si="3"/>
        <v>233415.54</v>
      </c>
    </row>
    <row r="111" spans="1:12" x14ac:dyDescent="0.3">
      <c r="A111" s="19">
        <v>104</v>
      </c>
      <c r="B111" s="54" t="s">
        <v>225</v>
      </c>
      <c r="C111" s="55" t="s">
        <v>17</v>
      </c>
      <c r="D111" s="56" t="s">
        <v>226</v>
      </c>
      <c r="E111" s="23">
        <f>'[1]NECONSUMAT IAN 2024'!H107</f>
        <v>45098.13</v>
      </c>
      <c r="F111" s="23">
        <f>'[1]NECONSUMAT IAN 2024'!I107</f>
        <v>0</v>
      </c>
      <c r="G111" s="23">
        <f>'[1]NECONSUMAT IAN 2024'!J107</f>
        <v>0</v>
      </c>
      <c r="H111" s="23">
        <f t="shared" si="2"/>
        <v>45098.13</v>
      </c>
      <c r="I111" s="23">
        <f>'[1]ALOCARE REG IAN IN FEB 2024'!M112</f>
        <v>186815</v>
      </c>
      <c r="J111" s="23">
        <f>'[1]ALOCARE REG IAN IN FEB 2024'!N112</f>
        <v>0</v>
      </c>
      <c r="K111" s="23">
        <f>'[1]ALOCARE REG IAN IN FEB 2024'!O112</f>
        <v>0</v>
      </c>
      <c r="L111" s="23">
        <f t="shared" si="3"/>
        <v>186815</v>
      </c>
    </row>
    <row r="112" spans="1:12" ht="27" x14ac:dyDescent="0.3">
      <c r="A112" s="19">
        <v>105</v>
      </c>
      <c r="B112" s="54" t="s">
        <v>227</v>
      </c>
      <c r="C112" s="55" t="s">
        <v>32</v>
      </c>
      <c r="D112" s="56" t="s">
        <v>228</v>
      </c>
      <c r="E112" s="23">
        <f>'[1]NECONSUMAT IAN 2024'!H108</f>
        <v>0</v>
      </c>
      <c r="F112" s="23">
        <f>'[1]NECONSUMAT IAN 2024'!I108</f>
        <v>0</v>
      </c>
      <c r="G112" s="23">
        <f>'[1]NECONSUMAT IAN 2024'!J108</f>
        <v>2424</v>
      </c>
      <c r="H112" s="23">
        <f t="shared" si="2"/>
        <v>2424</v>
      </c>
      <c r="I112" s="23">
        <f>'[1]ALOCARE REG IAN IN FEB 2024'!M113</f>
        <v>0</v>
      </c>
      <c r="J112" s="23">
        <f>'[1]ALOCARE REG IAN IN FEB 2024'!N113</f>
        <v>0</v>
      </c>
      <c r="K112" s="23">
        <f>'[1]ALOCARE REG IAN IN FEB 2024'!O113</f>
        <v>13022.96</v>
      </c>
      <c r="L112" s="23">
        <f t="shared" si="3"/>
        <v>13022.96</v>
      </c>
    </row>
    <row r="113" spans="1:12" x14ac:dyDescent="0.3">
      <c r="A113" s="19">
        <v>106</v>
      </c>
      <c r="B113" s="45" t="s">
        <v>229</v>
      </c>
      <c r="C113" s="55" t="s">
        <v>35</v>
      </c>
      <c r="D113" s="57" t="s">
        <v>230</v>
      </c>
      <c r="E113" s="23">
        <f>'[1]NECONSUMAT IAN 2024'!H109</f>
        <v>0</v>
      </c>
      <c r="F113" s="23">
        <f>'[1]NECONSUMAT IAN 2024'!I109</f>
        <v>16973.259999999998</v>
      </c>
      <c r="G113" s="23">
        <f>'[1]NECONSUMAT IAN 2024'!J109</f>
        <v>0</v>
      </c>
      <c r="H113" s="23">
        <f t="shared" si="2"/>
        <v>16973.259999999998</v>
      </c>
      <c r="I113" s="23">
        <f>'[1]ALOCARE REG IAN IN FEB 2024'!M114</f>
        <v>0</v>
      </c>
      <c r="J113" s="23">
        <f>'[1]ALOCARE REG IAN IN FEB 2024'!N114</f>
        <v>20100.990000000002</v>
      </c>
      <c r="K113" s="23">
        <f>'[1]ALOCARE REG IAN IN FEB 2024'!O114</f>
        <v>0</v>
      </c>
      <c r="L113" s="23">
        <f t="shared" si="3"/>
        <v>20100.990000000002</v>
      </c>
    </row>
    <row r="114" spans="1:12" x14ac:dyDescent="0.3">
      <c r="A114" s="19">
        <v>107</v>
      </c>
      <c r="B114" s="45" t="s">
        <v>231</v>
      </c>
      <c r="C114" s="58" t="s">
        <v>32</v>
      </c>
      <c r="D114" s="57" t="s">
        <v>232</v>
      </c>
      <c r="E114" s="23">
        <f>'[1]NECONSUMAT IAN 2024'!H110</f>
        <v>0</v>
      </c>
      <c r="F114" s="23">
        <f>'[1]NECONSUMAT IAN 2024'!I110</f>
        <v>0</v>
      </c>
      <c r="G114" s="23">
        <f>'[1]NECONSUMAT IAN 2024'!J110</f>
        <v>303105.40999999997</v>
      </c>
      <c r="H114" s="23">
        <f t="shared" si="2"/>
        <v>303105.40999999997</v>
      </c>
      <c r="I114" s="23">
        <f>'[1]ALOCARE REG IAN IN FEB 2024'!M115</f>
        <v>0</v>
      </c>
      <c r="J114" s="23">
        <f>'[1]ALOCARE REG IAN IN FEB 2024'!N115</f>
        <v>0</v>
      </c>
      <c r="K114" s="23">
        <f>'[1]ALOCARE REG IAN IN FEB 2024'!O115</f>
        <v>315566.65000000002</v>
      </c>
      <c r="L114" s="23">
        <f t="shared" si="3"/>
        <v>315566.65000000002</v>
      </c>
    </row>
    <row r="115" spans="1:12" x14ac:dyDescent="0.3">
      <c r="A115" s="19">
        <v>108</v>
      </c>
      <c r="B115" s="45" t="s">
        <v>233</v>
      </c>
      <c r="C115" s="58" t="s">
        <v>32</v>
      </c>
      <c r="D115" s="57" t="s">
        <v>234</v>
      </c>
      <c r="E115" s="23">
        <f>'[1]NECONSUMAT IAN 2024'!H111</f>
        <v>0</v>
      </c>
      <c r="F115" s="23">
        <f>'[1]NECONSUMAT IAN 2024'!I111</f>
        <v>0</v>
      </c>
      <c r="G115" s="23">
        <f>'[1]NECONSUMAT IAN 2024'!J111</f>
        <v>174611.93</v>
      </c>
      <c r="H115" s="23">
        <f t="shared" si="2"/>
        <v>174611.93</v>
      </c>
      <c r="I115" s="23">
        <f>'[1]ALOCARE REG IAN IN FEB 2024'!M116</f>
        <v>0</v>
      </c>
      <c r="J115" s="23">
        <f>'[1]ALOCARE REG IAN IN FEB 2024'!N116</f>
        <v>0</v>
      </c>
      <c r="K115" s="23">
        <f>'[1]ALOCARE REG IAN IN FEB 2024'!O116</f>
        <v>165058.26999999999</v>
      </c>
      <c r="L115" s="23">
        <f t="shared" si="3"/>
        <v>165058.26999999999</v>
      </c>
    </row>
    <row r="116" spans="1:12" ht="27" x14ac:dyDescent="0.3">
      <c r="A116" s="19">
        <v>109</v>
      </c>
      <c r="B116" s="45" t="s">
        <v>235</v>
      </c>
      <c r="C116" s="58" t="s">
        <v>32</v>
      </c>
      <c r="D116" s="59" t="s">
        <v>236</v>
      </c>
      <c r="E116" s="23">
        <f>'[1]NECONSUMAT IAN 2024'!H112</f>
        <v>0</v>
      </c>
      <c r="F116" s="23">
        <f>'[1]NECONSUMAT IAN 2024'!I112</f>
        <v>1763.89</v>
      </c>
      <c r="G116" s="23">
        <f>'[1]NECONSUMAT IAN 2024'!J112</f>
        <v>46501</v>
      </c>
      <c r="H116" s="23">
        <f t="shared" si="2"/>
        <v>48264.89</v>
      </c>
      <c r="I116" s="23">
        <f>'[1]ALOCARE REG IAN IN FEB 2024'!M117</f>
        <v>0</v>
      </c>
      <c r="J116" s="23">
        <f>'[1]ALOCARE REG IAN IN FEB 2024'!N117</f>
        <v>2448.2199999999998</v>
      </c>
      <c r="K116" s="23">
        <f>'[1]ALOCARE REG IAN IN FEB 2024'!O117</f>
        <v>179941.89</v>
      </c>
      <c r="L116" s="23">
        <f t="shared" si="3"/>
        <v>182390.11000000002</v>
      </c>
    </row>
    <row r="117" spans="1:12" x14ac:dyDescent="0.3">
      <c r="A117" s="19">
        <v>110</v>
      </c>
      <c r="B117" s="45" t="s">
        <v>237</v>
      </c>
      <c r="C117" s="58" t="s">
        <v>32</v>
      </c>
      <c r="D117" s="59" t="s">
        <v>238</v>
      </c>
      <c r="E117" s="23">
        <f>'[1]NECONSUMAT IAN 2024'!H113</f>
        <v>0</v>
      </c>
      <c r="F117" s="23">
        <f>'[1]NECONSUMAT IAN 2024'!I113</f>
        <v>0</v>
      </c>
      <c r="G117" s="23">
        <f>'[1]NECONSUMAT IAN 2024'!J113</f>
        <v>148951.62</v>
      </c>
      <c r="H117" s="23">
        <f t="shared" si="2"/>
        <v>148951.62</v>
      </c>
      <c r="I117" s="23">
        <f>'[1]ALOCARE REG IAN IN FEB 2024'!M118</f>
        <v>0</v>
      </c>
      <c r="J117" s="23">
        <f>'[1]ALOCARE REG IAN IN FEB 2024'!N118</f>
        <v>0</v>
      </c>
      <c r="K117" s="23">
        <f>'[1]ALOCARE REG IAN IN FEB 2024'!O118</f>
        <v>146864.82999999999</v>
      </c>
      <c r="L117" s="23">
        <f t="shared" si="3"/>
        <v>146864.82999999999</v>
      </c>
    </row>
    <row r="118" spans="1:12" x14ac:dyDescent="0.3">
      <c r="A118" s="19">
        <v>111</v>
      </c>
      <c r="B118" s="45" t="s">
        <v>239</v>
      </c>
      <c r="C118" s="58" t="s">
        <v>17</v>
      </c>
      <c r="D118" s="59" t="s">
        <v>240</v>
      </c>
      <c r="E118" s="23">
        <f>'[1]NECONSUMAT IAN 2024'!H114</f>
        <v>88980.5</v>
      </c>
      <c r="F118" s="23">
        <f>'[1]NECONSUMAT IAN 2024'!I114</f>
        <v>0</v>
      </c>
      <c r="G118" s="23">
        <f>'[1]NECONSUMAT IAN 2024'!J114</f>
        <v>0</v>
      </c>
      <c r="H118" s="23">
        <f t="shared" si="2"/>
        <v>88980.5</v>
      </c>
      <c r="I118" s="23">
        <f>'[1]ALOCARE REG IAN IN FEB 2024'!M119</f>
        <v>91888.52</v>
      </c>
      <c r="J118" s="23">
        <f>'[1]ALOCARE REG IAN IN FEB 2024'!N119</f>
        <v>0</v>
      </c>
      <c r="K118" s="23">
        <f>'[1]ALOCARE REG IAN IN FEB 2024'!O119</f>
        <v>0</v>
      </c>
      <c r="L118" s="23">
        <f t="shared" si="3"/>
        <v>91888.52</v>
      </c>
    </row>
    <row r="119" spans="1:12" x14ac:dyDescent="0.3">
      <c r="A119" s="19">
        <v>112</v>
      </c>
      <c r="B119" s="45" t="s">
        <v>241</v>
      </c>
      <c r="C119" s="58" t="s">
        <v>59</v>
      </c>
      <c r="D119" s="59" t="s">
        <v>242</v>
      </c>
      <c r="E119" s="23">
        <f>'[1]NECONSUMAT IAN 2024'!H115</f>
        <v>118494.8</v>
      </c>
      <c r="F119" s="23">
        <f>'[1]NECONSUMAT IAN 2024'!I115</f>
        <v>5696.2</v>
      </c>
      <c r="G119" s="23">
        <f>'[1]NECONSUMAT IAN 2024'!J115</f>
        <v>0</v>
      </c>
      <c r="H119" s="23">
        <f t="shared" si="2"/>
        <v>124191</v>
      </c>
      <c r="I119" s="23">
        <f>'[1]ALOCARE REG IAN IN FEB 2024'!M120</f>
        <v>126120.51</v>
      </c>
      <c r="J119" s="23">
        <f>'[1]ALOCARE REG IAN IN FEB 2024'!N120</f>
        <v>5725.57</v>
      </c>
      <c r="K119" s="23">
        <f>'[1]ALOCARE REG IAN IN FEB 2024'!O120</f>
        <v>0</v>
      </c>
      <c r="L119" s="23">
        <f t="shared" si="3"/>
        <v>131846.07999999999</v>
      </c>
    </row>
    <row r="120" spans="1:12" x14ac:dyDescent="0.3">
      <c r="A120" s="19">
        <v>113</v>
      </c>
      <c r="B120" s="45" t="s">
        <v>243</v>
      </c>
      <c r="C120" s="58" t="s">
        <v>17</v>
      </c>
      <c r="D120" s="57" t="s">
        <v>244</v>
      </c>
      <c r="E120" s="23">
        <f>'[1]NECONSUMAT IAN 2024'!H116</f>
        <v>98319.56</v>
      </c>
      <c r="F120" s="23">
        <f>'[1]NECONSUMAT IAN 2024'!I116</f>
        <v>0</v>
      </c>
      <c r="G120" s="23">
        <f>'[1]NECONSUMAT IAN 2024'!J116</f>
        <v>0</v>
      </c>
      <c r="H120" s="23">
        <f t="shared" si="2"/>
        <v>98319.56</v>
      </c>
      <c r="I120" s="23">
        <f>'[1]ALOCARE REG IAN IN FEB 2024'!M121</f>
        <v>141270.9</v>
      </c>
      <c r="J120" s="23">
        <f>'[1]ALOCARE REG IAN IN FEB 2024'!N121</f>
        <v>0</v>
      </c>
      <c r="K120" s="23">
        <f>'[1]ALOCARE REG IAN IN FEB 2024'!O121</f>
        <v>0</v>
      </c>
      <c r="L120" s="23">
        <f t="shared" si="3"/>
        <v>141270.9</v>
      </c>
    </row>
    <row r="121" spans="1:12" x14ac:dyDescent="0.3">
      <c r="A121" s="19">
        <v>114</v>
      </c>
      <c r="B121" s="45" t="s">
        <v>245</v>
      </c>
      <c r="C121" s="25" t="s">
        <v>59</v>
      </c>
      <c r="D121" s="28" t="s">
        <v>246</v>
      </c>
      <c r="E121" s="23">
        <f>'[1]NECONSUMAT IAN 2024'!H117</f>
        <v>229110.46</v>
      </c>
      <c r="F121" s="23">
        <f>'[1]NECONSUMAT IAN 2024'!I117</f>
        <v>4577.8</v>
      </c>
      <c r="G121" s="23">
        <f>'[1]NECONSUMAT IAN 2024'!J117</f>
        <v>0</v>
      </c>
      <c r="H121" s="23">
        <f t="shared" si="2"/>
        <v>233688.25999999998</v>
      </c>
      <c r="I121" s="23">
        <f>'[1]ALOCARE REG IAN IN FEB 2024'!M122</f>
        <v>246644.28</v>
      </c>
      <c r="J121" s="23">
        <f>'[1]ALOCARE REG IAN IN FEB 2024'!N122</f>
        <v>4469.01</v>
      </c>
      <c r="K121" s="23">
        <f>'[1]ALOCARE REG IAN IN FEB 2024'!O122</f>
        <v>0</v>
      </c>
      <c r="L121" s="23">
        <f t="shared" si="3"/>
        <v>251113.29</v>
      </c>
    </row>
    <row r="122" spans="1:12" x14ac:dyDescent="0.3">
      <c r="A122" s="19">
        <v>115</v>
      </c>
      <c r="B122" s="45" t="s">
        <v>247</v>
      </c>
      <c r="C122" s="25" t="s">
        <v>17</v>
      </c>
      <c r="D122" s="28" t="s">
        <v>248</v>
      </c>
      <c r="E122" s="23">
        <f>'[1]NECONSUMAT IAN 2024'!H118</f>
        <v>909705.7</v>
      </c>
      <c r="F122" s="23">
        <f>'[1]NECONSUMAT IAN 2024'!I118</f>
        <v>0</v>
      </c>
      <c r="G122" s="23">
        <f>'[1]NECONSUMAT IAN 2024'!J118</f>
        <v>0</v>
      </c>
      <c r="H122" s="23">
        <f t="shared" si="2"/>
        <v>909705.7</v>
      </c>
      <c r="I122" s="23">
        <f>'[1]ALOCARE REG IAN IN FEB 2024'!M123</f>
        <v>1035914.7</v>
      </c>
      <c r="J122" s="23">
        <f>'[1]ALOCARE REG IAN IN FEB 2024'!N123</f>
        <v>0</v>
      </c>
      <c r="K122" s="23">
        <f>'[1]ALOCARE REG IAN IN FEB 2024'!O123</f>
        <v>0</v>
      </c>
      <c r="L122" s="23">
        <f t="shared" si="3"/>
        <v>1035914.7</v>
      </c>
    </row>
    <row r="123" spans="1:12" x14ac:dyDescent="0.3">
      <c r="A123" s="19">
        <v>116</v>
      </c>
      <c r="B123" s="45" t="s">
        <v>249</v>
      </c>
      <c r="C123" s="25" t="s">
        <v>17</v>
      </c>
      <c r="D123" s="28" t="s">
        <v>250</v>
      </c>
      <c r="E123" s="23">
        <f>'[1]NECONSUMAT IAN 2024'!H119</f>
        <v>80643.77</v>
      </c>
      <c r="F123" s="23">
        <f>'[1]NECONSUMAT IAN 2024'!I119</f>
        <v>0</v>
      </c>
      <c r="G123" s="23">
        <f>'[1]NECONSUMAT IAN 2024'!J119</f>
        <v>0</v>
      </c>
      <c r="H123" s="23">
        <f t="shared" si="2"/>
        <v>80643.77</v>
      </c>
      <c r="I123" s="23">
        <f>'[1]ALOCARE REG IAN IN FEB 2024'!M124</f>
        <v>118377.27</v>
      </c>
      <c r="J123" s="23">
        <f>'[1]ALOCARE REG IAN IN FEB 2024'!N124</f>
        <v>0</v>
      </c>
      <c r="K123" s="23">
        <f>'[1]ALOCARE REG IAN IN FEB 2024'!O124</f>
        <v>0</v>
      </c>
      <c r="L123" s="23">
        <f t="shared" si="3"/>
        <v>118377.27</v>
      </c>
    </row>
    <row r="124" spans="1:12" x14ac:dyDescent="0.3">
      <c r="A124" s="19">
        <v>117</v>
      </c>
      <c r="B124" s="45" t="s">
        <v>251</v>
      </c>
      <c r="C124" s="25" t="s">
        <v>17</v>
      </c>
      <c r="D124" s="26" t="s">
        <v>252</v>
      </c>
      <c r="E124" s="23">
        <f>'[1]NECONSUMAT IAN 2024'!H120</f>
        <v>145354.88</v>
      </c>
      <c r="F124" s="23">
        <f>'[1]NECONSUMAT IAN 2024'!I120</f>
        <v>0</v>
      </c>
      <c r="G124" s="23">
        <f>'[1]NECONSUMAT IAN 2024'!J120</f>
        <v>0</v>
      </c>
      <c r="H124" s="23">
        <f t="shared" si="2"/>
        <v>145354.88</v>
      </c>
      <c r="I124" s="23">
        <f>'[1]ALOCARE REG IAN IN FEB 2024'!M125</f>
        <v>149915.28</v>
      </c>
      <c r="J124" s="23">
        <f>'[1]ALOCARE REG IAN IN FEB 2024'!N125</f>
        <v>0</v>
      </c>
      <c r="K124" s="23">
        <f>'[1]ALOCARE REG IAN IN FEB 2024'!O125</f>
        <v>0</v>
      </c>
      <c r="L124" s="23">
        <f t="shared" si="3"/>
        <v>149915.28</v>
      </c>
    </row>
    <row r="125" spans="1:12" x14ac:dyDescent="0.3">
      <c r="A125" s="19">
        <v>118</v>
      </c>
      <c r="B125" s="45" t="s">
        <v>253</v>
      </c>
      <c r="C125" s="25" t="s">
        <v>17</v>
      </c>
      <c r="D125" s="26" t="s">
        <v>254</v>
      </c>
      <c r="E125" s="23">
        <f>'[1]NECONSUMAT IAN 2024'!H121</f>
        <v>82368.800000000003</v>
      </c>
      <c r="F125" s="23">
        <f>'[1]NECONSUMAT IAN 2024'!I121</f>
        <v>0</v>
      </c>
      <c r="G125" s="23">
        <f>'[1]NECONSUMAT IAN 2024'!J121</f>
        <v>0</v>
      </c>
      <c r="H125" s="23">
        <f t="shared" si="2"/>
        <v>82368.800000000003</v>
      </c>
      <c r="I125" s="23">
        <f>'[1]ALOCARE REG IAN IN FEB 2024'!M126</f>
        <v>84029.38</v>
      </c>
      <c r="J125" s="23">
        <f>'[1]ALOCARE REG IAN IN FEB 2024'!N126</f>
        <v>0</v>
      </c>
      <c r="K125" s="23">
        <f>'[1]ALOCARE REG IAN IN FEB 2024'!O126</f>
        <v>0</v>
      </c>
      <c r="L125" s="23">
        <f t="shared" si="3"/>
        <v>84029.38</v>
      </c>
    </row>
    <row r="126" spans="1:12" ht="27" x14ac:dyDescent="0.3">
      <c r="A126" s="19">
        <v>119</v>
      </c>
      <c r="B126" s="45" t="s">
        <v>255</v>
      </c>
      <c r="C126" s="25" t="s">
        <v>17</v>
      </c>
      <c r="D126" s="60" t="s">
        <v>256</v>
      </c>
      <c r="E126" s="23">
        <f>'[1]NECONSUMAT IAN 2024'!H122</f>
        <v>124681.16</v>
      </c>
      <c r="F126" s="23">
        <f>'[1]NECONSUMAT IAN 2024'!I122</f>
        <v>0</v>
      </c>
      <c r="G126" s="23">
        <f>'[1]NECONSUMAT IAN 2024'!J122</f>
        <v>0</v>
      </c>
      <c r="H126" s="23">
        <f t="shared" si="2"/>
        <v>124681.16</v>
      </c>
      <c r="I126" s="23">
        <f>'[1]ALOCARE REG IAN IN FEB 2024'!M127</f>
        <v>129019.54</v>
      </c>
      <c r="J126" s="23">
        <f>'[1]ALOCARE REG IAN IN FEB 2024'!N127</f>
        <v>0</v>
      </c>
      <c r="K126" s="23">
        <f>'[1]ALOCARE REG IAN IN FEB 2024'!O127</f>
        <v>0</v>
      </c>
      <c r="L126" s="23">
        <f t="shared" si="3"/>
        <v>129019.54</v>
      </c>
    </row>
    <row r="127" spans="1:12" x14ac:dyDescent="0.3">
      <c r="A127" s="19">
        <v>120</v>
      </c>
      <c r="B127" s="61" t="s">
        <v>257</v>
      </c>
      <c r="C127" s="30" t="s">
        <v>32</v>
      </c>
      <c r="D127" s="62" t="s">
        <v>258</v>
      </c>
      <c r="E127" s="32">
        <f>'[1]NECONSUMAT IAN 2024'!H123</f>
        <v>0</v>
      </c>
      <c r="F127" s="32">
        <f>'[1]NECONSUMAT IAN 2024'!I123</f>
        <v>0</v>
      </c>
      <c r="G127" s="32">
        <f>'[1]NECONSUMAT IAN 2024'!J123</f>
        <v>0</v>
      </c>
      <c r="H127" s="32">
        <f t="shared" si="2"/>
        <v>0</v>
      </c>
      <c r="I127" s="32">
        <f>'[1]ALOCARE REG IAN IN FEB 2024'!M128</f>
        <v>0</v>
      </c>
      <c r="J127" s="32">
        <f>'[1]ALOCARE REG IAN IN FEB 2024'!N128</f>
        <v>0</v>
      </c>
      <c r="K127" s="32">
        <f>'[1]ALOCARE REG IAN IN FEB 2024'!O128</f>
        <v>101912.25</v>
      </c>
      <c r="L127" s="32">
        <f t="shared" si="3"/>
        <v>101912.25</v>
      </c>
    </row>
    <row r="128" spans="1:12" x14ac:dyDescent="0.3">
      <c r="A128" s="19">
        <v>121</v>
      </c>
      <c r="B128" s="45" t="s">
        <v>259</v>
      </c>
      <c r="C128" s="25" t="s">
        <v>32</v>
      </c>
      <c r="D128" s="63" t="s">
        <v>260</v>
      </c>
      <c r="E128" s="23">
        <f>'[1]NECONSUMAT IAN 2024'!H124</f>
        <v>0</v>
      </c>
      <c r="F128" s="23">
        <f>'[1]NECONSUMAT IAN 2024'!I124</f>
        <v>0</v>
      </c>
      <c r="G128" s="23">
        <f>'[1]NECONSUMAT IAN 2024'!J124</f>
        <v>318719.40000000002</v>
      </c>
      <c r="H128" s="23">
        <f t="shared" si="2"/>
        <v>318719.40000000002</v>
      </c>
      <c r="I128" s="23">
        <f>'[1]ALOCARE REG IAN IN FEB 2024'!M129</f>
        <v>0</v>
      </c>
      <c r="J128" s="23">
        <f>'[1]ALOCARE REG IAN IN FEB 2024'!N129</f>
        <v>0</v>
      </c>
      <c r="K128" s="23">
        <f>'[1]ALOCARE REG IAN IN FEB 2024'!O129</f>
        <v>303932.56</v>
      </c>
      <c r="L128" s="23">
        <f t="shared" si="3"/>
        <v>303932.56</v>
      </c>
    </row>
    <row r="129" spans="1:12" x14ac:dyDescent="0.3">
      <c r="A129" s="19">
        <v>122</v>
      </c>
      <c r="B129" s="45" t="s">
        <v>261</v>
      </c>
      <c r="C129" s="25" t="s">
        <v>32</v>
      </c>
      <c r="D129" s="26" t="s">
        <v>262</v>
      </c>
      <c r="E129" s="23">
        <f>'[1]NECONSUMAT IAN 2024'!H125</f>
        <v>0</v>
      </c>
      <c r="F129" s="23">
        <f>'[1]NECONSUMAT IAN 2024'!I125</f>
        <v>0</v>
      </c>
      <c r="G129" s="23">
        <f>'[1]NECONSUMAT IAN 2024'!J125</f>
        <v>425897.33</v>
      </c>
      <c r="H129" s="23">
        <f t="shared" si="2"/>
        <v>425897.33</v>
      </c>
      <c r="I129" s="23">
        <f>'[1]ALOCARE REG IAN IN FEB 2024'!M130</f>
        <v>0</v>
      </c>
      <c r="J129" s="23">
        <f>'[1]ALOCARE REG IAN IN FEB 2024'!N130</f>
        <v>0</v>
      </c>
      <c r="K129" s="23">
        <f>'[1]ALOCARE REG IAN IN FEB 2024'!O130</f>
        <v>430089.29</v>
      </c>
      <c r="L129" s="23">
        <f t="shared" si="3"/>
        <v>430089.29</v>
      </c>
    </row>
    <row r="130" spans="1:12" x14ac:dyDescent="0.3">
      <c r="A130" s="19">
        <v>123</v>
      </c>
      <c r="B130" s="45" t="s">
        <v>263</v>
      </c>
      <c r="C130" s="25" t="s">
        <v>32</v>
      </c>
      <c r="D130" s="28" t="s">
        <v>264</v>
      </c>
      <c r="E130" s="23">
        <f>'[1]NECONSUMAT IAN 2024'!H126</f>
        <v>0</v>
      </c>
      <c r="F130" s="23">
        <f>'[1]NECONSUMAT IAN 2024'!I126</f>
        <v>0</v>
      </c>
      <c r="G130" s="23">
        <f>'[1]NECONSUMAT IAN 2024'!J126</f>
        <v>47649.56</v>
      </c>
      <c r="H130" s="23">
        <f t="shared" si="2"/>
        <v>47649.56</v>
      </c>
      <c r="I130" s="23">
        <f>'[1]ALOCARE REG IAN IN FEB 2024'!M131</f>
        <v>0</v>
      </c>
      <c r="J130" s="23">
        <f>'[1]ALOCARE REG IAN IN FEB 2024'!N131</f>
        <v>0</v>
      </c>
      <c r="K130" s="23">
        <f>'[1]ALOCARE REG IAN IN FEB 2024'!O131</f>
        <v>45007.76</v>
      </c>
      <c r="L130" s="23">
        <f t="shared" si="3"/>
        <v>45007.76</v>
      </c>
    </row>
    <row r="131" spans="1:12" x14ac:dyDescent="0.3">
      <c r="A131" s="19">
        <v>124</v>
      </c>
      <c r="B131" s="45" t="s">
        <v>265</v>
      </c>
      <c r="C131" s="25" t="s">
        <v>17</v>
      </c>
      <c r="D131" s="26" t="s">
        <v>266</v>
      </c>
      <c r="E131" s="23">
        <f>'[1]NECONSUMAT IAN 2024'!H127</f>
        <v>148003.42000000001</v>
      </c>
      <c r="F131" s="23">
        <f>'[1]NECONSUMAT IAN 2024'!I127</f>
        <v>0</v>
      </c>
      <c r="G131" s="23">
        <f>'[1]NECONSUMAT IAN 2024'!J127</f>
        <v>0</v>
      </c>
      <c r="H131" s="23">
        <f t="shared" si="2"/>
        <v>148003.42000000001</v>
      </c>
      <c r="I131" s="23">
        <f>'[1]ALOCARE REG IAN IN FEB 2024'!M132</f>
        <v>146949.71</v>
      </c>
      <c r="J131" s="23">
        <f>'[1]ALOCARE REG IAN IN FEB 2024'!N132</f>
        <v>0</v>
      </c>
      <c r="K131" s="23">
        <f>'[1]ALOCARE REG IAN IN FEB 2024'!O132</f>
        <v>0</v>
      </c>
      <c r="L131" s="23">
        <f t="shared" si="3"/>
        <v>146949.71</v>
      </c>
    </row>
    <row r="132" spans="1:12" x14ac:dyDescent="0.3">
      <c r="A132" s="19">
        <v>125</v>
      </c>
      <c r="B132" s="45" t="s">
        <v>267</v>
      </c>
      <c r="C132" s="25" t="s">
        <v>17</v>
      </c>
      <c r="D132" s="26" t="s">
        <v>268</v>
      </c>
      <c r="E132" s="23">
        <f>'[1]NECONSUMAT IAN 2024'!H128</f>
        <v>66754.48</v>
      </c>
      <c r="F132" s="23">
        <f>'[1]NECONSUMAT IAN 2024'!I128</f>
        <v>0</v>
      </c>
      <c r="G132" s="23">
        <f>'[1]NECONSUMAT IAN 2024'!J128</f>
        <v>0</v>
      </c>
      <c r="H132" s="23">
        <f t="shared" si="2"/>
        <v>66754.48</v>
      </c>
      <c r="I132" s="23">
        <f>'[1]ALOCARE REG IAN IN FEB 2024'!M133</f>
        <v>65822.73</v>
      </c>
      <c r="J132" s="23">
        <f>'[1]ALOCARE REG IAN IN FEB 2024'!N133</f>
        <v>0</v>
      </c>
      <c r="K132" s="23">
        <f>'[1]ALOCARE REG IAN IN FEB 2024'!O133</f>
        <v>0</v>
      </c>
      <c r="L132" s="23">
        <f t="shared" si="3"/>
        <v>65822.73</v>
      </c>
    </row>
    <row r="133" spans="1:12" s="3" customFormat="1" x14ac:dyDescent="0.3">
      <c r="A133" s="19">
        <v>126</v>
      </c>
      <c r="B133" s="45" t="s">
        <v>269</v>
      </c>
      <c r="C133" s="25" t="s">
        <v>17</v>
      </c>
      <c r="D133" s="26" t="s">
        <v>270</v>
      </c>
      <c r="E133" s="23">
        <f>'[1]NECONSUMAT IAN 2024'!H129</f>
        <v>57873.45</v>
      </c>
      <c r="F133" s="23">
        <f>'[1]NECONSUMAT IAN 2024'!I129</f>
        <v>0</v>
      </c>
      <c r="G133" s="23">
        <f>'[1]NECONSUMAT IAN 2024'!J129</f>
        <v>0</v>
      </c>
      <c r="H133" s="23">
        <f t="shared" si="2"/>
        <v>57873.45</v>
      </c>
      <c r="I133" s="23">
        <f>'[1]ALOCARE REG IAN IN FEB 2024'!M134</f>
        <v>114275.59</v>
      </c>
      <c r="J133" s="23">
        <f>'[1]ALOCARE REG IAN IN FEB 2024'!N134</f>
        <v>0</v>
      </c>
      <c r="K133" s="23">
        <f>'[1]ALOCARE REG IAN IN FEB 2024'!O134</f>
        <v>0</v>
      </c>
      <c r="L133" s="23">
        <f t="shared" si="3"/>
        <v>114275.59</v>
      </c>
    </row>
    <row r="134" spans="1:12" s="3" customFormat="1" x14ac:dyDescent="0.3">
      <c r="A134" s="19">
        <v>127</v>
      </c>
      <c r="B134" s="45" t="s">
        <v>271</v>
      </c>
      <c r="C134" s="25" t="s">
        <v>17</v>
      </c>
      <c r="D134" s="26" t="s">
        <v>272</v>
      </c>
      <c r="E134" s="23">
        <f>'[1]NECONSUMAT IAN 2024'!H130</f>
        <v>135892.89000000001</v>
      </c>
      <c r="F134" s="23">
        <f>'[1]NECONSUMAT IAN 2024'!I130</f>
        <v>0</v>
      </c>
      <c r="G134" s="23">
        <f>'[1]NECONSUMAT IAN 2024'!J130</f>
        <v>0</v>
      </c>
      <c r="H134" s="23">
        <f t="shared" si="2"/>
        <v>135892.89000000001</v>
      </c>
      <c r="I134" s="23">
        <f>'[1]ALOCARE REG IAN IN FEB 2024'!M135</f>
        <v>144832.64000000001</v>
      </c>
      <c r="J134" s="23">
        <f>'[1]ALOCARE REG IAN IN FEB 2024'!N135</f>
        <v>0</v>
      </c>
      <c r="K134" s="23">
        <f>'[1]ALOCARE REG IAN IN FEB 2024'!O135</f>
        <v>0</v>
      </c>
      <c r="L134" s="23">
        <f t="shared" si="3"/>
        <v>144832.64000000001</v>
      </c>
    </row>
    <row r="135" spans="1:12" s="3" customFormat="1" x14ac:dyDescent="0.3">
      <c r="A135" s="19">
        <v>128</v>
      </c>
      <c r="B135" s="45" t="s">
        <v>273</v>
      </c>
      <c r="C135" s="25" t="s">
        <v>17</v>
      </c>
      <c r="D135" s="26" t="s">
        <v>274</v>
      </c>
      <c r="E135" s="23">
        <f>'[1]NECONSUMAT IAN 2024'!H131</f>
        <v>144787.47</v>
      </c>
      <c r="F135" s="23">
        <f>'[1]NECONSUMAT IAN 2024'!I131</f>
        <v>0</v>
      </c>
      <c r="G135" s="23">
        <f>'[1]NECONSUMAT IAN 2024'!J131</f>
        <v>0</v>
      </c>
      <c r="H135" s="23">
        <f t="shared" si="2"/>
        <v>144787.47</v>
      </c>
      <c r="I135" s="23">
        <f>'[1]ALOCARE REG IAN IN FEB 2024'!M136</f>
        <v>144251.32</v>
      </c>
      <c r="J135" s="23">
        <f>'[1]ALOCARE REG IAN IN FEB 2024'!N136</f>
        <v>0</v>
      </c>
      <c r="K135" s="23">
        <f>'[1]ALOCARE REG IAN IN FEB 2024'!O136</f>
        <v>0</v>
      </c>
      <c r="L135" s="23">
        <f t="shared" si="3"/>
        <v>144251.32</v>
      </c>
    </row>
    <row r="136" spans="1:12" s="3" customFormat="1" x14ac:dyDescent="0.3">
      <c r="A136" s="19">
        <v>129</v>
      </c>
      <c r="B136" s="45" t="s">
        <v>275</v>
      </c>
      <c r="C136" s="25" t="s">
        <v>17</v>
      </c>
      <c r="D136" s="26" t="s">
        <v>276</v>
      </c>
      <c r="E136" s="23">
        <f>'[1]NECONSUMAT IAN 2024'!H132</f>
        <v>126482.09</v>
      </c>
      <c r="F136" s="23">
        <f>'[1]NECONSUMAT IAN 2024'!I132</f>
        <v>0</v>
      </c>
      <c r="G136" s="23">
        <f>'[1]NECONSUMAT IAN 2024'!J132</f>
        <v>0</v>
      </c>
      <c r="H136" s="23">
        <f t="shared" si="2"/>
        <v>126482.09</v>
      </c>
      <c r="I136" s="23">
        <f>'[1]ALOCARE REG IAN IN FEB 2024'!M137</f>
        <v>126430.97</v>
      </c>
      <c r="J136" s="23">
        <f>'[1]ALOCARE REG IAN IN FEB 2024'!N137</f>
        <v>0</v>
      </c>
      <c r="K136" s="23">
        <f>'[1]ALOCARE REG IAN IN FEB 2024'!O137</f>
        <v>0</v>
      </c>
      <c r="L136" s="23">
        <f t="shared" si="3"/>
        <v>126430.97</v>
      </c>
    </row>
    <row r="137" spans="1:12" s="3" customFormat="1" ht="16.5" customHeight="1" x14ac:dyDescent="0.3">
      <c r="A137" s="19">
        <v>130</v>
      </c>
      <c r="B137" s="45" t="s">
        <v>277</v>
      </c>
      <c r="C137" s="25" t="s">
        <v>17</v>
      </c>
      <c r="D137" s="28" t="s">
        <v>278</v>
      </c>
      <c r="E137" s="23">
        <f>'[1]NECONSUMAT IAN 2024'!H133</f>
        <v>113980.83</v>
      </c>
      <c r="F137" s="23">
        <f>'[1]NECONSUMAT IAN 2024'!I133</f>
        <v>0</v>
      </c>
      <c r="G137" s="23">
        <f>'[1]NECONSUMAT IAN 2024'!J133</f>
        <v>0</v>
      </c>
      <c r="H137" s="23">
        <f t="shared" si="2"/>
        <v>113980.83</v>
      </c>
      <c r="I137" s="23">
        <f>'[1]ALOCARE REG IAN IN FEB 2024'!M138</f>
        <v>117504.28</v>
      </c>
      <c r="J137" s="23">
        <f>'[1]ALOCARE REG IAN IN FEB 2024'!N138</f>
        <v>0</v>
      </c>
      <c r="K137" s="23">
        <f>'[1]ALOCARE REG IAN IN FEB 2024'!O138</f>
        <v>0</v>
      </c>
      <c r="L137" s="23">
        <f t="shared" si="3"/>
        <v>117504.28</v>
      </c>
    </row>
    <row r="138" spans="1:12" s="3" customFormat="1" x14ac:dyDescent="0.3">
      <c r="A138" s="19">
        <v>131</v>
      </c>
      <c r="B138" s="45" t="s">
        <v>279</v>
      </c>
      <c r="C138" s="25" t="s">
        <v>280</v>
      </c>
      <c r="D138" s="28" t="s">
        <v>281</v>
      </c>
      <c r="E138" s="23">
        <f>'[1]NECONSUMAT IAN 2024'!H134</f>
        <v>120816.53</v>
      </c>
      <c r="F138" s="23">
        <f>'[1]NECONSUMAT IAN 2024'!I134</f>
        <v>3068.1</v>
      </c>
      <c r="G138" s="23">
        <f>'[1]NECONSUMAT IAN 2024'!J134</f>
        <v>0</v>
      </c>
      <c r="H138" s="23">
        <f t="shared" ref="H138:H173" si="4">E138+F138+G138</f>
        <v>123884.63</v>
      </c>
      <c r="I138" s="23">
        <f>'[1]ALOCARE REG IAN IN FEB 2024'!M139</f>
        <v>132178.15</v>
      </c>
      <c r="J138" s="23">
        <f>'[1]ALOCARE REG IAN IN FEB 2024'!N139</f>
        <v>3103.48</v>
      </c>
      <c r="K138" s="23">
        <f>'[1]ALOCARE REG IAN IN FEB 2024'!O139</f>
        <v>0</v>
      </c>
      <c r="L138" s="23">
        <f t="shared" ref="L138:L173" si="5">I138+J138+K138</f>
        <v>135281.63</v>
      </c>
    </row>
    <row r="139" spans="1:12" s="3" customFormat="1" x14ac:dyDescent="0.3">
      <c r="A139" s="19">
        <v>132</v>
      </c>
      <c r="B139" s="45" t="s">
        <v>282</v>
      </c>
      <c r="C139" s="25" t="s">
        <v>35</v>
      </c>
      <c r="D139" s="26" t="s">
        <v>283</v>
      </c>
      <c r="E139" s="23">
        <f>'[1]NECONSUMAT IAN 2024'!H135</f>
        <v>0</v>
      </c>
      <c r="F139" s="23">
        <f>'[1]NECONSUMAT IAN 2024'!I135</f>
        <v>25600</v>
      </c>
      <c r="G139" s="23">
        <f>'[1]NECONSUMAT IAN 2024'!J135</f>
        <v>0</v>
      </c>
      <c r="H139" s="23">
        <f t="shared" si="4"/>
        <v>25600</v>
      </c>
      <c r="I139" s="23">
        <f>'[1]ALOCARE REG IAN IN FEB 2024'!M140</f>
        <v>0</v>
      </c>
      <c r="J139" s="23">
        <f>'[1]ALOCARE REG IAN IN FEB 2024'!N140</f>
        <v>25451.95</v>
      </c>
      <c r="K139" s="23">
        <f>'[1]ALOCARE REG IAN IN FEB 2024'!O140</f>
        <v>0</v>
      </c>
      <c r="L139" s="23">
        <f t="shared" si="5"/>
        <v>25451.95</v>
      </c>
    </row>
    <row r="140" spans="1:12" s="3" customFormat="1" x14ac:dyDescent="0.3">
      <c r="A140" s="19">
        <v>133</v>
      </c>
      <c r="B140" s="64" t="s">
        <v>284</v>
      </c>
      <c r="C140" s="65" t="s">
        <v>17</v>
      </c>
      <c r="D140" s="66" t="s">
        <v>285</v>
      </c>
      <c r="E140" s="23">
        <f>'[1]NECONSUMAT IAN 2024'!H136</f>
        <v>52655.64</v>
      </c>
      <c r="F140" s="23">
        <f>'[1]NECONSUMAT IAN 2024'!I136</f>
        <v>0</v>
      </c>
      <c r="G140" s="23">
        <f>'[1]NECONSUMAT IAN 2024'!J136</f>
        <v>0</v>
      </c>
      <c r="H140" s="23">
        <f t="shared" si="4"/>
        <v>52655.64</v>
      </c>
      <c r="I140" s="23">
        <f>'[1]ALOCARE REG IAN IN FEB 2024'!M141</f>
        <v>57265.41</v>
      </c>
      <c r="J140" s="23">
        <f>'[1]ALOCARE REG IAN IN FEB 2024'!N141</f>
        <v>0</v>
      </c>
      <c r="K140" s="23">
        <f>'[1]ALOCARE REG IAN IN FEB 2024'!O141</f>
        <v>0</v>
      </c>
      <c r="L140" s="23">
        <f t="shared" si="5"/>
        <v>57265.41</v>
      </c>
    </row>
    <row r="141" spans="1:12" s="3" customFormat="1" x14ac:dyDescent="0.3">
      <c r="A141" s="89">
        <v>134</v>
      </c>
      <c r="B141" s="90" t="s">
        <v>286</v>
      </c>
      <c r="C141" s="91" t="s">
        <v>32</v>
      </c>
      <c r="D141" s="92" t="s">
        <v>287</v>
      </c>
      <c r="E141" s="93">
        <f>'[1]NECONSUMAT IAN 2024'!H137</f>
        <v>0</v>
      </c>
      <c r="F141" s="93">
        <f>'[1]NECONSUMAT IAN 2024'!I137</f>
        <v>0</v>
      </c>
      <c r="G141" s="93">
        <f>'[1]NECONSUMAT IAN 2024'!J137</f>
        <v>13305.24</v>
      </c>
      <c r="H141" s="93">
        <f t="shared" si="4"/>
        <v>13305.24</v>
      </c>
      <c r="I141" s="93">
        <f>'[1]ALOCARE REG IAN IN FEB 2024'!M142</f>
        <v>0</v>
      </c>
      <c r="J141" s="93">
        <f>'[1]ALOCARE REG IAN IN FEB 2024'!N142</f>
        <v>0</v>
      </c>
      <c r="K141" s="93">
        <f>'[1]ALOCARE REG IAN IN FEB 2024'!O142</f>
        <v>137680.73000000001</v>
      </c>
      <c r="L141" s="93">
        <f t="shared" si="5"/>
        <v>137680.73000000001</v>
      </c>
    </row>
    <row r="142" spans="1:12" s="99" customFormat="1" x14ac:dyDescent="0.3">
      <c r="A142" s="19">
        <v>135</v>
      </c>
      <c r="B142" s="100" t="s">
        <v>288</v>
      </c>
      <c r="C142" s="68" t="s">
        <v>32</v>
      </c>
      <c r="D142" s="53" t="s">
        <v>289</v>
      </c>
      <c r="E142" s="23">
        <f>'[1]NECONSUMAT IAN 2024'!H138</f>
        <v>0</v>
      </c>
      <c r="F142" s="23">
        <f>'[1]NECONSUMAT IAN 2024'!I138</f>
        <v>0</v>
      </c>
      <c r="G142" s="23">
        <f>'[1]NECONSUMAT IAN 2024'!J138</f>
        <v>261131.31</v>
      </c>
      <c r="H142" s="23">
        <f t="shared" si="4"/>
        <v>261131.31</v>
      </c>
      <c r="I142" s="23">
        <f>'[1]ALOCARE REG IAN IN FEB 2024'!M143</f>
        <v>0</v>
      </c>
      <c r="J142" s="23">
        <f>'[1]ALOCARE REG IAN IN FEB 2024'!N143</f>
        <v>0</v>
      </c>
      <c r="K142" s="23">
        <f>'[1]ALOCARE REG IAN IN FEB 2024'!O143</f>
        <v>250772.36</v>
      </c>
      <c r="L142" s="23">
        <f t="shared" si="5"/>
        <v>250772.36</v>
      </c>
    </row>
    <row r="143" spans="1:12" s="3" customFormat="1" x14ac:dyDescent="0.3">
      <c r="A143" s="94">
        <v>136</v>
      </c>
      <c r="B143" s="95" t="s">
        <v>290</v>
      </c>
      <c r="C143" s="96" t="s">
        <v>32</v>
      </c>
      <c r="D143" s="97" t="s">
        <v>291</v>
      </c>
      <c r="E143" s="98">
        <f>'[1]NECONSUMAT IAN 2024'!H139</f>
        <v>131362.01</v>
      </c>
      <c r="F143" s="98">
        <f>'[1]NECONSUMAT IAN 2024'!I139</f>
        <v>0</v>
      </c>
      <c r="G143" s="98">
        <f>'[1]NECONSUMAT IAN 2024'!J139</f>
        <v>147015.63</v>
      </c>
      <c r="H143" s="98">
        <f t="shared" si="4"/>
        <v>278377.64</v>
      </c>
      <c r="I143" s="98">
        <f>'[1]ALOCARE REG IAN IN FEB 2024'!M144</f>
        <v>147856.26</v>
      </c>
      <c r="J143" s="98">
        <f>'[1]ALOCARE REG IAN IN FEB 2024'!N144</f>
        <v>0</v>
      </c>
      <c r="K143" s="98">
        <f>'[1]ALOCARE REG IAN IN FEB 2024'!O144</f>
        <v>142865.79999999999</v>
      </c>
      <c r="L143" s="98">
        <f t="shared" si="5"/>
        <v>290722.06</v>
      </c>
    </row>
    <row r="144" spans="1:12" s="3" customFormat="1" ht="27" x14ac:dyDescent="0.3">
      <c r="A144" s="19">
        <v>137</v>
      </c>
      <c r="B144" s="67" t="s">
        <v>292</v>
      </c>
      <c r="C144" s="68" t="s">
        <v>17</v>
      </c>
      <c r="D144" s="53" t="s">
        <v>293</v>
      </c>
      <c r="E144" s="23">
        <f>'[1]NECONSUMAT IAN 2024'!H140</f>
        <v>10014.719999999999</v>
      </c>
      <c r="F144" s="23">
        <f>'[1]NECONSUMAT IAN 2024'!I140</f>
        <v>0</v>
      </c>
      <c r="G144" s="23">
        <f>'[1]NECONSUMAT IAN 2024'!J140</f>
        <v>0</v>
      </c>
      <c r="H144" s="23">
        <f t="shared" si="4"/>
        <v>10014.719999999999</v>
      </c>
      <c r="I144" s="23">
        <f>'[1]ALOCARE REG IAN IN FEB 2024'!M145</f>
        <v>99605.65</v>
      </c>
      <c r="J144" s="23">
        <f>'[1]ALOCARE REG IAN IN FEB 2024'!N145</f>
        <v>0</v>
      </c>
      <c r="K144" s="23">
        <f>'[1]ALOCARE REG IAN IN FEB 2024'!O145</f>
        <v>0</v>
      </c>
      <c r="L144" s="23">
        <f t="shared" si="5"/>
        <v>99605.65</v>
      </c>
    </row>
    <row r="145" spans="1:12" s="3" customFormat="1" x14ac:dyDescent="0.3">
      <c r="A145" s="19">
        <v>138</v>
      </c>
      <c r="B145" s="67" t="s">
        <v>294</v>
      </c>
      <c r="C145" s="68" t="s">
        <v>32</v>
      </c>
      <c r="D145" s="46" t="s">
        <v>295</v>
      </c>
      <c r="E145" s="23">
        <f>'[1]NECONSUMAT IAN 2024'!H141</f>
        <v>0</v>
      </c>
      <c r="F145" s="23">
        <f>'[1]NECONSUMAT IAN 2024'!I141</f>
        <v>0</v>
      </c>
      <c r="G145" s="23">
        <f>'[1]NECONSUMAT IAN 2024'!J141</f>
        <v>129621.63</v>
      </c>
      <c r="H145" s="23">
        <f t="shared" si="4"/>
        <v>129621.63</v>
      </c>
      <c r="I145" s="23">
        <f>'[1]ALOCARE REG IAN IN FEB 2024'!M146</f>
        <v>0</v>
      </c>
      <c r="J145" s="23">
        <f>'[1]ALOCARE REG IAN IN FEB 2024'!N146</f>
        <v>0</v>
      </c>
      <c r="K145" s="23">
        <f>'[1]ALOCARE REG IAN IN FEB 2024'!O146</f>
        <v>126148.57</v>
      </c>
      <c r="L145" s="23">
        <f t="shared" si="5"/>
        <v>126148.57</v>
      </c>
    </row>
    <row r="146" spans="1:12" s="3" customFormat="1" ht="27" x14ac:dyDescent="0.3">
      <c r="A146" s="19">
        <v>139</v>
      </c>
      <c r="B146" s="67" t="s">
        <v>296</v>
      </c>
      <c r="C146" s="68" t="s">
        <v>32</v>
      </c>
      <c r="D146" s="46" t="s">
        <v>297</v>
      </c>
      <c r="E146" s="23">
        <f>'[1]NECONSUMAT IAN 2024'!H142</f>
        <v>0</v>
      </c>
      <c r="F146" s="23">
        <f>'[1]NECONSUMAT IAN 2024'!I142</f>
        <v>0</v>
      </c>
      <c r="G146" s="23">
        <f>'[1]NECONSUMAT IAN 2024'!J142</f>
        <v>186425.97</v>
      </c>
      <c r="H146" s="23">
        <f t="shared" si="4"/>
        <v>186425.97</v>
      </c>
      <c r="I146" s="23">
        <f>'[1]ALOCARE REG IAN IN FEB 2024'!M147</f>
        <v>0</v>
      </c>
      <c r="J146" s="23">
        <f>'[1]ALOCARE REG IAN IN FEB 2024'!N147</f>
        <v>0</v>
      </c>
      <c r="K146" s="23">
        <f>'[1]ALOCARE REG IAN IN FEB 2024'!O147</f>
        <v>194977.13</v>
      </c>
      <c r="L146" s="23">
        <f t="shared" si="5"/>
        <v>194977.13</v>
      </c>
    </row>
    <row r="147" spans="1:12" s="3" customFormat="1" x14ac:dyDescent="0.3">
      <c r="A147" s="19">
        <v>140</v>
      </c>
      <c r="B147" s="67" t="s">
        <v>298</v>
      </c>
      <c r="C147" s="68" t="s">
        <v>17</v>
      </c>
      <c r="D147" s="46" t="s">
        <v>299</v>
      </c>
      <c r="E147" s="23">
        <f>'[1]NECONSUMAT IAN 2024'!H143</f>
        <v>54034.36</v>
      </c>
      <c r="F147" s="23">
        <f>'[1]NECONSUMAT IAN 2024'!I143</f>
        <v>0</v>
      </c>
      <c r="G147" s="23">
        <f>'[1]NECONSUMAT IAN 2024'!J143</f>
        <v>0</v>
      </c>
      <c r="H147" s="23">
        <f t="shared" si="4"/>
        <v>54034.36</v>
      </c>
      <c r="I147" s="23">
        <f>'[1]ALOCARE REG IAN IN FEB 2024'!M148</f>
        <v>75926.89</v>
      </c>
      <c r="J147" s="23">
        <f>'[1]ALOCARE REG IAN IN FEB 2024'!N148</f>
        <v>0</v>
      </c>
      <c r="K147" s="23">
        <f>'[1]ALOCARE REG IAN IN FEB 2024'!O148</f>
        <v>0</v>
      </c>
      <c r="L147" s="23">
        <f t="shared" si="5"/>
        <v>75926.89</v>
      </c>
    </row>
    <row r="148" spans="1:12" s="3" customFormat="1" ht="27" x14ac:dyDescent="0.3">
      <c r="A148" s="19">
        <v>141</v>
      </c>
      <c r="B148" s="69" t="s">
        <v>300</v>
      </c>
      <c r="C148" s="70" t="s">
        <v>11</v>
      </c>
      <c r="D148" s="46" t="s">
        <v>301</v>
      </c>
      <c r="E148" s="23">
        <f>'[1]NECONSUMAT IAN 2024'!H144</f>
        <v>78862.539999999994</v>
      </c>
      <c r="F148" s="23">
        <f>'[1]NECONSUMAT IAN 2024'!I144</f>
        <v>0</v>
      </c>
      <c r="G148" s="23">
        <f>'[1]NECONSUMAT IAN 2024'!J144</f>
        <v>140667.42000000001</v>
      </c>
      <c r="H148" s="23">
        <f t="shared" si="4"/>
        <v>219529.96000000002</v>
      </c>
      <c r="I148" s="23">
        <f>'[1]ALOCARE REG IAN IN FEB 2024'!M149</f>
        <v>77166.8</v>
      </c>
      <c r="J148" s="23">
        <f>'[1]ALOCARE REG IAN IN FEB 2024'!N149</f>
        <v>0</v>
      </c>
      <c r="K148" s="23">
        <f>'[1]ALOCARE REG IAN IN FEB 2024'!O149</f>
        <v>134807.45000000001</v>
      </c>
      <c r="L148" s="23">
        <f t="shared" si="5"/>
        <v>211974.25</v>
      </c>
    </row>
    <row r="149" spans="1:12" s="3" customFormat="1" x14ac:dyDescent="0.3">
      <c r="A149" s="19">
        <v>142</v>
      </c>
      <c r="B149" s="51" t="s">
        <v>302</v>
      </c>
      <c r="C149" s="71" t="s">
        <v>17</v>
      </c>
      <c r="D149" s="72" t="s">
        <v>303</v>
      </c>
      <c r="E149" s="23">
        <f>'[1]NECONSUMAT IAN 2024'!H145</f>
        <v>81197.7</v>
      </c>
      <c r="F149" s="23">
        <f>'[1]NECONSUMAT IAN 2024'!I145</f>
        <v>0</v>
      </c>
      <c r="G149" s="23">
        <f>'[1]NECONSUMAT IAN 2024'!J145</f>
        <v>0</v>
      </c>
      <c r="H149" s="23">
        <f t="shared" si="4"/>
        <v>81197.7</v>
      </c>
      <c r="I149" s="23">
        <f>'[1]ALOCARE REG IAN IN FEB 2024'!M150</f>
        <v>85855.44</v>
      </c>
      <c r="J149" s="23">
        <f>'[1]ALOCARE REG IAN IN FEB 2024'!N150</f>
        <v>0</v>
      </c>
      <c r="K149" s="23">
        <f>'[1]ALOCARE REG IAN IN FEB 2024'!O150</f>
        <v>0</v>
      </c>
      <c r="L149" s="23">
        <f t="shared" si="5"/>
        <v>85855.44</v>
      </c>
    </row>
    <row r="150" spans="1:12" s="3" customFormat="1" x14ac:dyDescent="0.3">
      <c r="A150" s="19">
        <v>143</v>
      </c>
      <c r="B150" s="69" t="s">
        <v>304</v>
      </c>
      <c r="C150" s="70" t="s">
        <v>137</v>
      </c>
      <c r="D150" s="73" t="s">
        <v>305</v>
      </c>
      <c r="E150" s="23">
        <f>'[1]NECONSUMAT IAN 2024'!H146</f>
        <v>50152.49</v>
      </c>
      <c r="F150" s="23">
        <f>'[1]NECONSUMAT IAN 2024'!I146</f>
        <v>0</v>
      </c>
      <c r="G150" s="23">
        <f>'[1]NECONSUMAT IAN 2024'!J146</f>
        <v>0</v>
      </c>
      <c r="H150" s="23">
        <f t="shared" si="4"/>
        <v>50152.49</v>
      </c>
      <c r="I150" s="23">
        <f>'[1]ALOCARE REG IAN IN FEB 2024'!M151</f>
        <v>67143.47</v>
      </c>
      <c r="J150" s="23">
        <f>'[1]ALOCARE REG IAN IN FEB 2024'!N151</f>
        <v>0</v>
      </c>
      <c r="K150" s="23">
        <f>'[1]ALOCARE REG IAN IN FEB 2024'!O151</f>
        <v>0</v>
      </c>
      <c r="L150" s="23">
        <f t="shared" si="5"/>
        <v>67143.47</v>
      </c>
    </row>
    <row r="151" spans="1:12" s="3" customFormat="1" x14ac:dyDescent="0.3">
      <c r="A151" s="19">
        <v>144</v>
      </c>
      <c r="B151" s="69" t="s">
        <v>306</v>
      </c>
      <c r="C151" s="70" t="s">
        <v>35</v>
      </c>
      <c r="D151" s="53" t="s">
        <v>307</v>
      </c>
      <c r="E151" s="23">
        <f>'[1]NECONSUMAT IAN 2024'!H147</f>
        <v>0</v>
      </c>
      <c r="F151" s="23">
        <f>'[1]NECONSUMAT IAN 2024'!I147</f>
        <v>20333.86</v>
      </c>
      <c r="G151" s="23">
        <f>'[1]NECONSUMAT IAN 2024'!J147</f>
        <v>0</v>
      </c>
      <c r="H151" s="23">
        <f t="shared" si="4"/>
        <v>20333.86</v>
      </c>
      <c r="I151" s="23">
        <f>'[1]ALOCARE REG IAN IN FEB 2024'!M152</f>
        <v>0</v>
      </c>
      <c r="J151" s="23">
        <f>'[1]ALOCARE REG IAN IN FEB 2024'!N152</f>
        <v>25420.13</v>
      </c>
      <c r="K151" s="23">
        <f>'[1]ALOCARE REG IAN IN FEB 2024'!O152</f>
        <v>0</v>
      </c>
      <c r="L151" s="23">
        <f t="shared" si="5"/>
        <v>25420.13</v>
      </c>
    </row>
    <row r="152" spans="1:12" s="3" customFormat="1" x14ac:dyDescent="0.3">
      <c r="A152" s="19">
        <v>145</v>
      </c>
      <c r="B152" s="69" t="s">
        <v>308</v>
      </c>
      <c r="C152" s="70" t="s">
        <v>32</v>
      </c>
      <c r="D152" s="53" t="s">
        <v>309</v>
      </c>
      <c r="E152" s="23">
        <f>'[1]NECONSUMAT IAN 2024'!H148</f>
        <v>0</v>
      </c>
      <c r="F152" s="23">
        <f>'[1]NECONSUMAT IAN 2024'!I148</f>
        <v>0</v>
      </c>
      <c r="G152" s="23">
        <f>'[1]NECONSUMAT IAN 2024'!J148</f>
        <v>149638.75</v>
      </c>
      <c r="H152" s="23">
        <f t="shared" si="4"/>
        <v>149638.75</v>
      </c>
      <c r="I152" s="23">
        <f>'[1]ALOCARE REG IAN IN FEB 2024'!M153</f>
        <v>0</v>
      </c>
      <c r="J152" s="23">
        <f>'[1]ALOCARE REG IAN IN FEB 2024'!N153</f>
        <v>0</v>
      </c>
      <c r="K152" s="23">
        <f>'[1]ALOCARE REG IAN IN FEB 2024'!O153</f>
        <v>144373.95000000001</v>
      </c>
      <c r="L152" s="23">
        <f t="shared" si="5"/>
        <v>144373.95000000001</v>
      </c>
    </row>
    <row r="153" spans="1:12" s="3" customFormat="1" x14ac:dyDescent="0.3">
      <c r="A153" s="19">
        <v>146</v>
      </c>
      <c r="B153" s="69" t="s">
        <v>310</v>
      </c>
      <c r="C153" s="70" t="s">
        <v>32</v>
      </c>
      <c r="D153" s="53" t="s">
        <v>311</v>
      </c>
      <c r="E153" s="23">
        <f>'[1]NECONSUMAT IAN 2024'!H149</f>
        <v>0</v>
      </c>
      <c r="F153" s="23">
        <f>'[1]NECONSUMAT IAN 2024'!I149</f>
        <v>0</v>
      </c>
      <c r="G153" s="23">
        <f>'[1]NECONSUMAT IAN 2024'!J149</f>
        <v>85400.65</v>
      </c>
      <c r="H153" s="23">
        <f t="shared" si="4"/>
        <v>85400.65</v>
      </c>
      <c r="I153" s="23">
        <f>'[1]ALOCARE REG IAN IN FEB 2024'!M154</f>
        <v>0</v>
      </c>
      <c r="J153" s="23">
        <f>'[1]ALOCARE REG IAN IN FEB 2024'!N154</f>
        <v>0</v>
      </c>
      <c r="K153" s="23">
        <f>'[1]ALOCARE REG IAN IN FEB 2024'!O154</f>
        <v>80481.3</v>
      </c>
      <c r="L153" s="23">
        <f t="shared" si="5"/>
        <v>80481.3</v>
      </c>
    </row>
    <row r="154" spans="1:12" s="3" customFormat="1" x14ac:dyDescent="0.3">
      <c r="A154" s="19">
        <v>147</v>
      </c>
      <c r="B154" s="69" t="s">
        <v>312</v>
      </c>
      <c r="C154" s="70" t="s">
        <v>32</v>
      </c>
      <c r="D154" s="53" t="s">
        <v>313</v>
      </c>
      <c r="E154" s="23">
        <f>'[1]NECONSUMAT IAN 2024'!H150</f>
        <v>0</v>
      </c>
      <c r="F154" s="23">
        <f>'[1]NECONSUMAT IAN 2024'!I150</f>
        <v>0</v>
      </c>
      <c r="G154" s="23">
        <f>'[1]NECONSUMAT IAN 2024'!J150</f>
        <v>261341.34</v>
      </c>
      <c r="H154" s="23">
        <f t="shared" si="4"/>
        <v>261341.34</v>
      </c>
      <c r="I154" s="23">
        <f>'[1]ALOCARE REG IAN IN FEB 2024'!M155</f>
        <v>0</v>
      </c>
      <c r="J154" s="23">
        <f>'[1]ALOCARE REG IAN IN FEB 2024'!N155</f>
        <v>0</v>
      </c>
      <c r="K154" s="23">
        <f>'[1]ALOCARE REG IAN IN FEB 2024'!O155</f>
        <v>262520.77</v>
      </c>
      <c r="L154" s="23">
        <f t="shared" si="5"/>
        <v>262520.77</v>
      </c>
    </row>
    <row r="155" spans="1:12" s="3" customFormat="1" x14ac:dyDescent="0.3">
      <c r="A155" s="19">
        <v>148</v>
      </c>
      <c r="B155" s="69" t="s">
        <v>314</v>
      </c>
      <c r="C155" s="70" t="s">
        <v>17</v>
      </c>
      <c r="D155" s="53" t="s">
        <v>315</v>
      </c>
      <c r="E155" s="23">
        <f>'[1]NECONSUMAT IAN 2024'!H151</f>
        <v>227217.6</v>
      </c>
      <c r="F155" s="23">
        <f>'[1]NECONSUMAT IAN 2024'!I151</f>
        <v>0</v>
      </c>
      <c r="G155" s="23">
        <f>'[1]NECONSUMAT IAN 2024'!J151</f>
        <v>0</v>
      </c>
      <c r="H155" s="23">
        <f t="shared" si="4"/>
        <v>227217.6</v>
      </c>
      <c r="I155" s="23">
        <f>'[1]ALOCARE REG IAN IN FEB 2024'!M156</f>
        <v>233203.1</v>
      </c>
      <c r="J155" s="23">
        <f>'[1]ALOCARE REG IAN IN FEB 2024'!N156</f>
        <v>0</v>
      </c>
      <c r="K155" s="23">
        <f>'[1]ALOCARE REG IAN IN FEB 2024'!O156</f>
        <v>0</v>
      </c>
      <c r="L155" s="23">
        <f t="shared" si="5"/>
        <v>233203.1</v>
      </c>
    </row>
    <row r="156" spans="1:12" s="3" customFormat="1" x14ac:dyDescent="0.3">
      <c r="A156" s="19">
        <v>149</v>
      </c>
      <c r="B156" s="69" t="s">
        <v>316</v>
      </c>
      <c r="C156" s="70" t="s">
        <v>35</v>
      </c>
      <c r="D156" s="33" t="s">
        <v>317</v>
      </c>
      <c r="E156" s="23">
        <f>'[1]NECONSUMAT IAN 2024'!H152</f>
        <v>0</v>
      </c>
      <c r="F156" s="23">
        <f>'[1]NECONSUMAT IAN 2024'!I152</f>
        <v>0</v>
      </c>
      <c r="G156" s="23">
        <f>'[1]NECONSUMAT IAN 2024'!J152</f>
        <v>0</v>
      </c>
      <c r="H156" s="23">
        <f t="shared" si="4"/>
        <v>0</v>
      </c>
      <c r="I156" s="23">
        <f>'[1]ALOCARE REG IAN IN FEB 2024'!M157</f>
        <v>0</v>
      </c>
      <c r="J156" s="23">
        <f>'[1]ALOCARE REG IAN IN FEB 2024'!N157</f>
        <v>6885.64</v>
      </c>
      <c r="K156" s="23">
        <f>'[1]ALOCARE REG IAN IN FEB 2024'!O157</f>
        <v>0</v>
      </c>
      <c r="L156" s="23">
        <f t="shared" si="5"/>
        <v>6885.64</v>
      </c>
    </row>
    <row r="157" spans="1:12" x14ac:dyDescent="0.3">
      <c r="A157" s="19">
        <v>150</v>
      </c>
      <c r="B157" s="69" t="s">
        <v>318</v>
      </c>
      <c r="C157" s="70" t="s">
        <v>35</v>
      </c>
      <c r="D157" s="53" t="s">
        <v>319</v>
      </c>
      <c r="E157" s="23">
        <f>'[1]NECONSUMAT IAN 2024'!H153</f>
        <v>0</v>
      </c>
      <c r="F157" s="23">
        <f>'[1]NECONSUMAT IAN 2024'!I153</f>
        <v>18725.490000000002</v>
      </c>
      <c r="G157" s="23">
        <f>'[1]NECONSUMAT IAN 2024'!J153</f>
        <v>0</v>
      </c>
      <c r="H157" s="23">
        <f t="shared" si="4"/>
        <v>18725.490000000002</v>
      </c>
      <c r="I157" s="23">
        <f>'[1]ALOCARE REG IAN IN FEB 2024'!M158</f>
        <v>0</v>
      </c>
      <c r="J157" s="23">
        <f>'[1]ALOCARE REG IAN IN FEB 2024'!N158</f>
        <v>24292.18</v>
      </c>
      <c r="K157" s="23">
        <f>'[1]ALOCARE REG IAN IN FEB 2024'!O158</f>
        <v>0</v>
      </c>
      <c r="L157" s="23">
        <f t="shared" si="5"/>
        <v>24292.18</v>
      </c>
    </row>
    <row r="158" spans="1:12" x14ac:dyDescent="0.3">
      <c r="A158" s="19">
        <v>151</v>
      </c>
      <c r="B158" s="69" t="s">
        <v>320</v>
      </c>
      <c r="C158" s="70" t="s">
        <v>11</v>
      </c>
      <c r="D158" s="74" t="s">
        <v>321</v>
      </c>
      <c r="E158" s="23">
        <f>'[1]NECONSUMAT IAN 2024'!H154</f>
        <v>118545.21</v>
      </c>
      <c r="F158" s="23">
        <f>'[1]NECONSUMAT IAN 2024'!I154</f>
        <v>0</v>
      </c>
      <c r="G158" s="23">
        <f>'[1]NECONSUMAT IAN 2024'!J154</f>
        <v>27940.38</v>
      </c>
      <c r="H158" s="23">
        <f t="shared" si="4"/>
        <v>146485.59</v>
      </c>
      <c r="I158" s="23">
        <f>'[1]ALOCARE REG IAN IN FEB 2024'!M159</f>
        <v>138657.5</v>
      </c>
      <c r="J158" s="23">
        <f>'[1]ALOCARE REG IAN IN FEB 2024'!N159</f>
        <v>0</v>
      </c>
      <c r="K158" s="23">
        <f>'[1]ALOCARE REG IAN IN FEB 2024'!O159</f>
        <v>51006.59</v>
      </c>
      <c r="L158" s="23">
        <f t="shared" si="5"/>
        <v>189664.09</v>
      </c>
    </row>
    <row r="159" spans="1:12" x14ac:dyDescent="0.3">
      <c r="A159" s="19">
        <v>152</v>
      </c>
      <c r="B159" s="69" t="s">
        <v>322</v>
      </c>
      <c r="C159" s="70" t="s">
        <v>17</v>
      </c>
      <c r="D159" s="74" t="s">
        <v>323</v>
      </c>
      <c r="E159" s="23">
        <f>'[1]NECONSUMAT IAN 2024'!H155</f>
        <v>33591.39</v>
      </c>
      <c r="F159" s="23">
        <f>'[1]NECONSUMAT IAN 2024'!I155</f>
        <v>0</v>
      </c>
      <c r="G159" s="23">
        <f>'[1]NECONSUMAT IAN 2024'!J155</f>
        <v>0</v>
      </c>
      <c r="H159" s="23">
        <f t="shared" si="4"/>
        <v>33591.39</v>
      </c>
      <c r="I159" s="23">
        <f>'[1]ALOCARE REG IAN IN FEB 2024'!M160</f>
        <v>73974.94</v>
      </c>
      <c r="J159" s="23">
        <f>'[1]ALOCARE REG IAN IN FEB 2024'!N160</f>
        <v>0</v>
      </c>
      <c r="K159" s="23">
        <f>'[1]ALOCARE REG IAN IN FEB 2024'!O160</f>
        <v>0</v>
      </c>
      <c r="L159" s="23">
        <f t="shared" si="5"/>
        <v>73974.94</v>
      </c>
    </row>
    <row r="160" spans="1:12" x14ac:dyDescent="0.3">
      <c r="A160" s="19">
        <v>153</v>
      </c>
      <c r="B160" s="69" t="s">
        <v>324</v>
      </c>
      <c r="C160" s="70" t="s">
        <v>17</v>
      </c>
      <c r="D160" s="74" t="s">
        <v>325</v>
      </c>
      <c r="E160" s="23">
        <f>'[1]NECONSUMAT IAN 2024'!H156</f>
        <v>76770.899999999994</v>
      </c>
      <c r="F160" s="23">
        <f>'[1]NECONSUMAT IAN 2024'!I156</f>
        <v>0</v>
      </c>
      <c r="G160" s="23">
        <f>'[1]NECONSUMAT IAN 2024'!J156</f>
        <v>0</v>
      </c>
      <c r="H160" s="23">
        <f t="shared" si="4"/>
        <v>76770.899999999994</v>
      </c>
      <c r="I160" s="23">
        <f>'[1]ALOCARE REG IAN IN FEB 2024'!M161</f>
        <v>74138.460000000006</v>
      </c>
      <c r="J160" s="23">
        <f>'[1]ALOCARE REG IAN IN FEB 2024'!N161</f>
        <v>0</v>
      </c>
      <c r="K160" s="23">
        <f>'[1]ALOCARE REG IAN IN FEB 2024'!O161</f>
        <v>0</v>
      </c>
      <c r="L160" s="23">
        <f t="shared" si="5"/>
        <v>74138.460000000006</v>
      </c>
    </row>
    <row r="161" spans="1:12" x14ac:dyDescent="0.3">
      <c r="A161" s="19">
        <v>154</v>
      </c>
      <c r="B161" s="69" t="s">
        <v>326</v>
      </c>
      <c r="C161" s="70" t="s">
        <v>32</v>
      </c>
      <c r="D161" s="53" t="s">
        <v>327</v>
      </c>
      <c r="E161" s="23">
        <f>'[1]NECONSUMAT IAN 2024'!H157</f>
        <v>0</v>
      </c>
      <c r="F161" s="23">
        <f>'[1]NECONSUMAT IAN 2024'!I157</f>
        <v>0</v>
      </c>
      <c r="G161" s="23">
        <f>'[1]NECONSUMAT IAN 2024'!J157</f>
        <v>106866.92</v>
      </c>
      <c r="H161" s="23">
        <f t="shared" si="4"/>
        <v>106866.92</v>
      </c>
      <c r="I161" s="23">
        <f>'[1]ALOCARE REG IAN IN FEB 2024'!M162</f>
        <v>0</v>
      </c>
      <c r="J161" s="23">
        <f>'[1]ALOCARE REG IAN IN FEB 2024'!N162</f>
        <v>0</v>
      </c>
      <c r="K161" s="23">
        <f>'[1]ALOCARE REG IAN IN FEB 2024'!O162</f>
        <v>112590.72</v>
      </c>
      <c r="L161" s="23">
        <f t="shared" si="5"/>
        <v>112590.72</v>
      </c>
    </row>
    <row r="162" spans="1:12" x14ac:dyDescent="0.3">
      <c r="A162" s="19">
        <v>155</v>
      </c>
      <c r="B162" s="69" t="s">
        <v>328</v>
      </c>
      <c r="C162" s="70" t="s">
        <v>32</v>
      </c>
      <c r="D162" s="74" t="s">
        <v>329</v>
      </c>
      <c r="E162" s="23">
        <f>'[1]NECONSUMAT IAN 2024'!H158</f>
        <v>0</v>
      </c>
      <c r="F162" s="23">
        <f>'[1]NECONSUMAT IAN 2024'!I158</f>
        <v>0</v>
      </c>
      <c r="G162" s="23">
        <f>'[1]NECONSUMAT IAN 2024'!J158</f>
        <v>77887.899999999994</v>
      </c>
      <c r="H162" s="23">
        <f t="shared" si="4"/>
        <v>77887.899999999994</v>
      </c>
      <c r="I162" s="23">
        <f>'[1]ALOCARE REG IAN IN FEB 2024'!M163</f>
        <v>0</v>
      </c>
      <c r="J162" s="23">
        <f>'[1]ALOCARE REG IAN IN FEB 2024'!N163</f>
        <v>0</v>
      </c>
      <c r="K162" s="23">
        <f>'[1]ALOCARE REG IAN IN FEB 2024'!O163</f>
        <v>73034.77</v>
      </c>
      <c r="L162" s="23">
        <f t="shared" si="5"/>
        <v>73034.77</v>
      </c>
    </row>
    <row r="163" spans="1:12" x14ac:dyDescent="0.3">
      <c r="A163" s="19">
        <v>156</v>
      </c>
      <c r="B163" s="75" t="s">
        <v>330</v>
      </c>
      <c r="C163" s="76" t="s">
        <v>32</v>
      </c>
      <c r="D163" s="77" t="s">
        <v>331</v>
      </c>
      <c r="E163" s="23">
        <f>'[1]NECONSUMAT IAN 2024'!H159</f>
        <v>0</v>
      </c>
      <c r="F163" s="23">
        <f>'[1]NECONSUMAT IAN 2024'!I159</f>
        <v>0</v>
      </c>
      <c r="G163" s="23">
        <f>'[1]NECONSUMAT IAN 2024'!J159</f>
        <v>91610.79</v>
      </c>
      <c r="H163" s="23">
        <f t="shared" si="4"/>
        <v>91610.79</v>
      </c>
      <c r="I163" s="23">
        <f>'[1]ALOCARE REG IAN IN FEB 2024'!M164</f>
        <v>0</v>
      </c>
      <c r="J163" s="23">
        <f>'[1]ALOCARE REG IAN IN FEB 2024'!N164</f>
        <v>0</v>
      </c>
      <c r="K163" s="23">
        <f>'[1]ALOCARE REG IAN IN FEB 2024'!O164</f>
        <v>86986.34</v>
      </c>
      <c r="L163" s="23">
        <f t="shared" si="5"/>
        <v>86986.34</v>
      </c>
    </row>
    <row r="164" spans="1:12" ht="39.75" x14ac:dyDescent="0.3">
      <c r="A164" s="19">
        <v>157</v>
      </c>
      <c r="B164" s="78" t="s">
        <v>332</v>
      </c>
      <c r="C164" s="36" t="s">
        <v>17</v>
      </c>
      <c r="D164" s="79" t="s">
        <v>333</v>
      </c>
      <c r="E164" s="23">
        <f>'[1]NECONSUMAT IAN 2024'!H160</f>
        <v>137029.51</v>
      </c>
      <c r="F164" s="23">
        <f>'[1]NECONSUMAT IAN 2024'!I160</f>
        <v>0</v>
      </c>
      <c r="G164" s="23">
        <f>'[1]NECONSUMAT IAN 2024'!J160</f>
        <v>0</v>
      </c>
      <c r="H164" s="23">
        <f t="shared" si="4"/>
        <v>137029.51</v>
      </c>
      <c r="I164" s="23">
        <f>'[1]ALOCARE REG IAN IN FEB 2024'!M165</f>
        <v>136288.63</v>
      </c>
      <c r="J164" s="23">
        <f>'[1]ALOCARE REG IAN IN FEB 2024'!N165</f>
        <v>0</v>
      </c>
      <c r="K164" s="23">
        <f>'[1]ALOCARE REG IAN IN FEB 2024'!O165</f>
        <v>0</v>
      </c>
      <c r="L164" s="23">
        <f t="shared" si="5"/>
        <v>136288.63</v>
      </c>
    </row>
    <row r="165" spans="1:12" x14ac:dyDescent="0.3">
      <c r="A165" s="19">
        <v>158</v>
      </c>
      <c r="B165" s="69" t="s">
        <v>334</v>
      </c>
      <c r="C165" s="36" t="s">
        <v>32</v>
      </c>
      <c r="D165" s="80" t="s">
        <v>335</v>
      </c>
      <c r="E165" s="23">
        <f>'[1]NECONSUMAT IAN 2024'!H161</f>
        <v>0</v>
      </c>
      <c r="F165" s="23">
        <f>'[1]NECONSUMAT IAN 2024'!I161</f>
        <v>0</v>
      </c>
      <c r="G165" s="23">
        <f>'[1]NECONSUMAT IAN 2024'!J161</f>
        <v>190545.15</v>
      </c>
      <c r="H165" s="23">
        <f t="shared" si="4"/>
        <v>190545.15</v>
      </c>
      <c r="I165" s="23">
        <f>'[1]ALOCARE REG IAN IN FEB 2024'!M166</f>
        <v>0</v>
      </c>
      <c r="J165" s="23">
        <f>'[1]ALOCARE REG IAN IN FEB 2024'!N166</f>
        <v>0</v>
      </c>
      <c r="K165" s="23">
        <f>'[1]ALOCARE REG IAN IN FEB 2024'!O166</f>
        <v>193124.92</v>
      </c>
      <c r="L165" s="23">
        <f t="shared" si="5"/>
        <v>193124.92</v>
      </c>
    </row>
    <row r="166" spans="1:12" x14ac:dyDescent="0.3">
      <c r="A166" s="19">
        <v>159</v>
      </c>
      <c r="B166" s="69" t="s">
        <v>336</v>
      </c>
      <c r="C166" s="36" t="s">
        <v>17</v>
      </c>
      <c r="D166" s="80" t="s">
        <v>337</v>
      </c>
      <c r="E166" s="23">
        <f>'[1]NECONSUMAT IAN 2024'!H162</f>
        <v>78186.48</v>
      </c>
      <c r="F166" s="23">
        <f>'[1]NECONSUMAT IAN 2024'!I162</f>
        <v>0</v>
      </c>
      <c r="G166" s="23">
        <f>'[1]NECONSUMAT IAN 2024'!J162</f>
        <v>0</v>
      </c>
      <c r="H166" s="23">
        <f t="shared" si="4"/>
        <v>78186.48</v>
      </c>
      <c r="I166" s="23">
        <f>'[1]ALOCARE REG IAN IN FEB 2024'!M167</f>
        <v>86820.86</v>
      </c>
      <c r="J166" s="23">
        <f>'[1]ALOCARE REG IAN IN FEB 2024'!N167</f>
        <v>0</v>
      </c>
      <c r="K166" s="23">
        <f>'[1]ALOCARE REG IAN IN FEB 2024'!O167</f>
        <v>0</v>
      </c>
      <c r="L166" s="23">
        <f t="shared" si="5"/>
        <v>86820.86</v>
      </c>
    </row>
    <row r="167" spans="1:12" x14ac:dyDescent="0.3">
      <c r="A167" s="19">
        <v>160</v>
      </c>
      <c r="B167" s="69" t="s">
        <v>338</v>
      </c>
      <c r="C167" s="36" t="s">
        <v>32</v>
      </c>
      <c r="D167" s="80" t="s">
        <v>339</v>
      </c>
      <c r="E167" s="23">
        <f>'[1]NECONSUMAT IAN 2024'!H163</f>
        <v>0</v>
      </c>
      <c r="F167" s="23">
        <f>'[1]NECONSUMAT IAN 2024'!I163</f>
        <v>0</v>
      </c>
      <c r="G167" s="23">
        <f>'[1]NECONSUMAT IAN 2024'!J163</f>
        <v>138794.9</v>
      </c>
      <c r="H167" s="23">
        <f t="shared" si="4"/>
        <v>138794.9</v>
      </c>
      <c r="I167" s="23">
        <f>'[1]ALOCARE REG IAN IN FEB 2024'!M168</f>
        <v>0</v>
      </c>
      <c r="J167" s="23">
        <f>'[1]ALOCARE REG IAN IN FEB 2024'!N168</f>
        <v>0</v>
      </c>
      <c r="K167" s="23">
        <f>'[1]ALOCARE REG IAN IN FEB 2024'!O168</f>
        <v>131284.38</v>
      </c>
      <c r="L167" s="23">
        <f t="shared" si="5"/>
        <v>131284.38</v>
      </c>
    </row>
    <row r="168" spans="1:12" ht="39.75" x14ac:dyDescent="0.3">
      <c r="A168" s="19">
        <v>161</v>
      </c>
      <c r="B168" s="69" t="s">
        <v>340</v>
      </c>
      <c r="C168" s="36" t="s">
        <v>32</v>
      </c>
      <c r="D168" s="80" t="s">
        <v>341</v>
      </c>
      <c r="E168" s="23">
        <f>'[1]NECONSUMAT IAN 2024'!H164</f>
        <v>0</v>
      </c>
      <c r="F168" s="23">
        <f>'[1]NECONSUMAT IAN 2024'!I164</f>
        <v>0</v>
      </c>
      <c r="G168" s="23">
        <f>'[1]NECONSUMAT IAN 2024'!J164</f>
        <v>70.44</v>
      </c>
      <c r="H168" s="23">
        <f t="shared" si="4"/>
        <v>70.44</v>
      </c>
      <c r="I168" s="23">
        <f>'[1]ALOCARE REG IAN IN FEB 2024'!M169</f>
        <v>0</v>
      </c>
      <c r="J168" s="23">
        <f>'[1]ALOCARE REG IAN IN FEB 2024'!N169</f>
        <v>0</v>
      </c>
      <c r="K168" s="23">
        <f>'[1]ALOCARE REG IAN IN FEB 2024'!O169</f>
        <v>31472.15</v>
      </c>
      <c r="L168" s="23">
        <f t="shared" si="5"/>
        <v>31472.15</v>
      </c>
    </row>
    <row r="169" spans="1:12" x14ac:dyDescent="0.3">
      <c r="A169" s="19">
        <v>162</v>
      </c>
      <c r="B169" s="69" t="s">
        <v>342</v>
      </c>
      <c r="C169" s="36" t="s">
        <v>32</v>
      </c>
      <c r="D169" s="80" t="s">
        <v>343</v>
      </c>
      <c r="E169" s="23">
        <f>'[1]NECONSUMAT IAN 2024'!H165</f>
        <v>0</v>
      </c>
      <c r="F169" s="23">
        <f>'[1]NECONSUMAT IAN 2024'!I165</f>
        <v>0</v>
      </c>
      <c r="G169" s="23">
        <f>'[1]NECONSUMAT IAN 2024'!J165</f>
        <v>211.32</v>
      </c>
      <c r="H169" s="23">
        <f t="shared" si="4"/>
        <v>211.32</v>
      </c>
      <c r="I169" s="23">
        <f>'[1]ALOCARE REG IAN IN FEB 2024'!M170</f>
        <v>0</v>
      </c>
      <c r="J169" s="23">
        <f>'[1]ALOCARE REG IAN IN FEB 2024'!N170</f>
        <v>0</v>
      </c>
      <c r="K169" s="23">
        <f>'[1]ALOCARE REG IAN IN FEB 2024'!O170</f>
        <v>17363.95</v>
      </c>
      <c r="L169" s="23">
        <f t="shared" si="5"/>
        <v>17363.95</v>
      </c>
    </row>
    <row r="170" spans="1:12" x14ac:dyDescent="0.3">
      <c r="A170" s="19">
        <v>163</v>
      </c>
      <c r="B170" s="69" t="s">
        <v>344</v>
      </c>
      <c r="C170" s="36" t="s">
        <v>32</v>
      </c>
      <c r="D170" s="80" t="s">
        <v>345</v>
      </c>
      <c r="E170" s="23">
        <f>'[1]NECONSUMAT IAN 2024'!H166</f>
        <v>0</v>
      </c>
      <c r="F170" s="23">
        <f>'[1]NECONSUMAT IAN 2024'!I166</f>
        <v>0</v>
      </c>
      <c r="G170" s="23">
        <f>'[1]NECONSUMAT IAN 2024'!J166</f>
        <v>159902.03</v>
      </c>
      <c r="H170" s="23">
        <f t="shared" si="4"/>
        <v>159902.03</v>
      </c>
      <c r="I170" s="23">
        <f>'[1]ALOCARE REG IAN IN FEB 2024'!M171</f>
        <v>0</v>
      </c>
      <c r="J170" s="23">
        <f>'[1]ALOCARE REG IAN IN FEB 2024'!N171</f>
        <v>0</v>
      </c>
      <c r="K170" s="23">
        <f>'[1]ALOCARE REG IAN IN FEB 2024'!O171</f>
        <v>154793.66</v>
      </c>
      <c r="L170" s="23">
        <f t="shared" si="5"/>
        <v>154793.66</v>
      </c>
    </row>
    <row r="171" spans="1:12" x14ac:dyDescent="0.3">
      <c r="A171" s="19">
        <v>164</v>
      </c>
      <c r="B171" s="69" t="s">
        <v>346</v>
      </c>
      <c r="C171" s="36" t="s">
        <v>32</v>
      </c>
      <c r="D171" s="80" t="s">
        <v>347</v>
      </c>
      <c r="E171" s="23">
        <f>'[1]NECONSUMAT IAN 2024'!H167</f>
        <v>0</v>
      </c>
      <c r="F171" s="23">
        <f>'[1]NECONSUMAT IAN 2024'!I167</f>
        <v>0</v>
      </c>
      <c r="G171" s="23">
        <f>'[1]NECONSUMAT IAN 2024'!J167</f>
        <v>165233.26</v>
      </c>
      <c r="H171" s="23">
        <f t="shared" si="4"/>
        <v>165233.26</v>
      </c>
      <c r="I171" s="23">
        <f>'[1]ALOCARE REG IAN IN FEB 2024'!M172</f>
        <v>0</v>
      </c>
      <c r="J171" s="23">
        <f>'[1]ALOCARE REG IAN IN FEB 2024'!N172</f>
        <v>0</v>
      </c>
      <c r="K171" s="23">
        <f>'[1]ALOCARE REG IAN IN FEB 2024'!O172</f>
        <v>154507.19</v>
      </c>
      <c r="L171" s="23">
        <f t="shared" si="5"/>
        <v>154507.19</v>
      </c>
    </row>
    <row r="172" spans="1:12" x14ac:dyDescent="0.3">
      <c r="A172" s="19">
        <v>165</v>
      </c>
      <c r="B172" s="69" t="s">
        <v>348</v>
      </c>
      <c r="C172" s="36" t="s">
        <v>32</v>
      </c>
      <c r="D172" s="80" t="s">
        <v>349</v>
      </c>
      <c r="E172" s="23">
        <f>'[1]NECONSUMAT IAN 2024'!H168</f>
        <v>0</v>
      </c>
      <c r="F172" s="23">
        <f>'[1]NECONSUMAT IAN 2024'!I168</f>
        <v>0</v>
      </c>
      <c r="G172" s="23">
        <f>'[1]NECONSUMAT IAN 2024'!J168</f>
        <v>251487.95</v>
      </c>
      <c r="H172" s="23">
        <f t="shared" si="4"/>
        <v>251487.95</v>
      </c>
      <c r="I172" s="23">
        <f>'[1]ALOCARE REG IAN IN FEB 2024'!M173</f>
        <v>0</v>
      </c>
      <c r="J172" s="23">
        <f>'[1]ALOCARE REG IAN IN FEB 2024'!N173</f>
        <v>0</v>
      </c>
      <c r="K172" s="23">
        <f>'[1]ALOCARE REG IAN IN FEB 2024'!O173</f>
        <v>239343.01</v>
      </c>
      <c r="L172" s="23">
        <f t="shared" si="5"/>
        <v>239343.01</v>
      </c>
    </row>
    <row r="173" spans="1:12" x14ac:dyDescent="0.3">
      <c r="A173" s="89">
        <v>166</v>
      </c>
      <c r="B173" s="75" t="s">
        <v>350</v>
      </c>
      <c r="C173" s="101" t="s">
        <v>32</v>
      </c>
      <c r="D173" s="102" t="s">
        <v>351</v>
      </c>
      <c r="E173" s="93">
        <f>'[1]NECONSUMAT IAN 2024'!H169</f>
        <v>0</v>
      </c>
      <c r="F173" s="93">
        <f>'[1]NECONSUMAT IAN 2024'!I169</f>
        <v>0</v>
      </c>
      <c r="G173" s="93">
        <f>'[1]NECONSUMAT IAN 2024'!J169</f>
        <v>18228.62</v>
      </c>
      <c r="H173" s="93">
        <f t="shared" si="4"/>
        <v>18228.62</v>
      </c>
      <c r="I173" s="93">
        <f>'[1]ALOCARE REG IAN IN FEB 2024'!M174</f>
        <v>0</v>
      </c>
      <c r="J173" s="93">
        <f>'[1]ALOCARE REG IAN IN FEB 2024'!N174</f>
        <v>0</v>
      </c>
      <c r="K173" s="93">
        <f>'[1]ALOCARE REG IAN IN FEB 2024'!O174</f>
        <v>57112.13</v>
      </c>
      <c r="L173" s="93">
        <f t="shared" si="5"/>
        <v>57112.13</v>
      </c>
    </row>
    <row r="174" spans="1:12" s="103" customFormat="1" ht="27" customHeight="1" x14ac:dyDescent="0.3">
      <c r="A174" s="82"/>
      <c r="B174" s="107" t="s">
        <v>9</v>
      </c>
      <c r="C174" s="107"/>
      <c r="D174" s="107"/>
      <c r="E174" s="81">
        <f>SUM(E8:E173)</f>
        <v>18011987.840000011</v>
      </c>
      <c r="F174" s="81">
        <f t="shared" ref="F174:H174" si="6">SUM(F8:F173)</f>
        <v>339864.08</v>
      </c>
      <c r="G174" s="81">
        <f t="shared" si="6"/>
        <v>14073857.980000002</v>
      </c>
      <c r="H174" s="81">
        <f t="shared" si="6"/>
        <v>32425709.899999995</v>
      </c>
      <c r="I174" s="81">
        <f>SUM(I8:I173)</f>
        <v>19901439.330000002</v>
      </c>
      <c r="J174" s="81">
        <f t="shared" ref="J174:L174" si="7">SUM(J8:J173)</f>
        <v>433762.66999999993</v>
      </c>
      <c r="K174" s="81">
        <f t="shared" si="7"/>
        <v>15091785.24</v>
      </c>
      <c r="L174" s="81">
        <f t="shared" si="7"/>
        <v>35426987.239999995</v>
      </c>
    </row>
    <row r="175" spans="1:12" x14ac:dyDescent="0.3">
      <c r="C175" s="1"/>
      <c r="E175" s="84"/>
      <c r="F175" s="84"/>
      <c r="G175" s="85"/>
      <c r="I175" s="84"/>
      <c r="J175" s="84"/>
      <c r="K175" s="85"/>
    </row>
    <row r="176" spans="1:12" x14ac:dyDescent="0.3">
      <c r="C176" s="1"/>
      <c r="E176" s="114"/>
      <c r="F176" s="114"/>
      <c r="G176" s="115"/>
      <c r="H176" s="115"/>
      <c r="I176" s="84"/>
      <c r="J176" s="84"/>
      <c r="K176" s="1"/>
      <c r="L176" s="86"/>
    </row>
    <row r="177" spans="2:12" x14ac:dyDescent="0.3">
      <c r="E177" s="87"/>
      <c r="F177" s="84"/>
      <c r="G177" s="1"/>
      <c r="I177" s="87"/>
      <c r="J177" s="84"/>
      <c r="K177" s="86"/>
    </row>
    <row r="178" spans="2:12" x14ac:dyDescent="0.3">
      <c r="E178" s="87"/>
      <c r="F178" s="84"/>
      <c r="G178" s="1"/>
      <c r="I178" s="87"/>
      <c r="J178" s="84"/>
      <c r="K178" s="1"/>
    </row>
    <row r="179" spans="2:12" s="84" customFormat="1" x14ac:dyDescent="0.3">
      <c r="B179" s="2"/>
      <c r="C179" s="87"/>
      <c r="D179" s="88"/>
      <c r="E179" s="87"/>
      <c r="I179" s="87"/>
    </row>
    <row r="180" spans="2:12" s="84" customFormat="1" x14ac:dyDescent="0.3">
      <c r="B180" s="2"/>
      <c r="C180" s="87"/>
      <c r="D180" s="88"/>
      <c r="E180" s="1"/>
      <c r="F180" s="3"/>
      <c r="G180" s="3"/>
      <c r="H180" s="1"/>
      <c r="I180" s="1"/>
      <c r="J180" s="3"/>
      <c r="K180" s="3"/>
      <c r="L180" s="1"/>
    </row>
    <row r="181" spans="2:12" s="84" customFormat="1" x14ac:dyDescent="0.3">
      <c r="B181" s="2"/>
      <c r="C181" s="87"/>
      <c r="D181" s="88"/>
      <c r="E181" s="1"/>
      <c r="F181" s="3"/>
      <c r="G181" s="3"/>
      <c r="H181" s="1"/>
      <c r="I181" s="1"/>
      <c r="J181" s="3"/>
      <c r="K181" s="3"/>
      <c r="L181" s="1"/>
    </row>
    <row r="182" spans="2:12" s="84" customFormat="1" x14ac:dyDescent="0.3">
      <c r="B182" s="2"/>
      <c r="C182" s="87"/>
      <c r="D182" s="88"/>
      <c r="E182" s="1"/>
      <c r="F182" s="3"/>
      <c r="G182" s="3"/>
      <c r="H182" s="1"/>
      <c r="I182" s="1"/>
      <c r="J182" s="3"/>
      <c r="K182" s="3"/>
      <c r="L182" s="1"/>
    </row>
    <row r="183" spans="2:12" s="84" customFormat="1" x14ac:dyDescent="0.3">
      <c r="B183" s="2"/>
      <c r="C183" s="87"/>
      <c r="D183" s="88"/>
      <c r="E183" s="1"/>
      <c r="F183" s="3"/>
      <c r="G183" s="3"/>
      <c r="H183" s="1"/>
      <c r="I183" s="1"/>
      <c r="J183" s="3"/>
      <c r="K183" s="3"/>
      <c r="L183" s="1"/>
    </row>
    <row r="184" spans="2:12" s="84" customFormat="1" x14ac:dyDescent="0.3">
      <c r="B184" s="2"/>
      <c r="C184" s="87"/>
      <c r="D184" s="88"/>
      <c r="E184" s="1"/>
      <c r="F184" s="3"/>
      <c r="G184" s="3"/>
      <c r="H184" s="1"/>
      <c r="I184" s="1"/>
      <c r="J184" s="3"/>
      <c r="K184" s="3"/>
      <c r="L184" s="1"/>
    </row>
    <row r="185" spans="2:12" s="84" customFormat="1" x14ac:dyDescent="0.3">
      <c r="B185" s="2"/>
      <c r="C185" s="87"/>
      <c r="D185" s="88"/>
      <c r="E185" s="1"/>
      <c r="F185" s="3"/>
      <c r="G185" s="3"/>
      <c r="H185" s="1"/>
      <c r="I185" s="1"/>
      <c r="J185" s="3"/>
      <c r="K185" s="3"/>
      <c r="L185" s="1"/>
    </row>
    <row r="186" spans="2:12" s="84" customFormat="1" x14ac:dyDescent="0.3">
      <c r="B186" s="2"/>
      <c r="C186" s="87"/>
      <c r="D186" s="88"/>
      <c r="E186" s="1"/>
      <c r="F186" s="3"/>
      <c r="G186" s="3"/>
      <c r="H186" s="1"/>
      <c r="I186" s="1"/>
      <c r="J186" s="3"/>
      <c r="K186" s="3"/>
      <c r="L186" s="1"/>
    </row>
  </sheetData>
  <mergeCells count="7">
    <mergeCell ref="E6:H6"/>
    <mergeCell ref="I6:L6"/>
    <mergeCell ref="B174:D174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PARACLINIC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2024-02-22T12:18:54Z</dcterms:created>
  <dcterms:modified xsi:type="dcterms:W3CDTF">2024-02-23T07:54:43Z</dcterms:modified>
</cp:coreProperties>
</file>